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0" activeTab="8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财政拨款支出预算（政府）" sheetId="5" r:id="rId5"/>
    <sheet name="一般公共预算支出" sheetId="6" r:id="rId6"/>
    <sheet name="一般公共预算基本支出" sheetId="7" r:id="rId7"/>
    <sheet name="一般公共预算项目支出" sheetId="8" r:id="rId8"/>
    <sheet name="一般公共预算三公经费支出" sheetId="9" r:id="rId9"/>
    <sheet name="政府性基金支出" sheetId="10" r:id="rId10"/>
    <sheet name="政府性基金三公经费支出" sheetId="11" r:id="rId11"/>
    <sheet name="政府性基金预算项目支出" sheetId="12" r:id="rId12"/>
    <sheet name="国有资本经营预算支出" sheetId="13" r:id="rId13"/>
    <sheet name="政府采购预算表" sheetId="14" r:id="rId14"/>
  </sheets>
  <definedNames>
    <definedName name="_xlnm.Print_Area" localSheetId="5">#N/A</definedName>
    <definedName name="_xlnm.Print_Area" localSheetId="0">#N/A</definedName>
    <definedName name="_xlnm.Print_Area" localSheetId="4">#N/A</definedName>
    <definedName name="_xlnm.Print_Area" localSheetId="7">#N/A</definedName>
    <definedName name="_xlnm.Print_Area" localSheetId="11">#N/A</definedName>
    <definedName name="_xlnm.Print_Area" localSheetId="13">#N/A</definedName>
    <definedName name="_xlnm.Print_Area" localSheetId="1">17</definedName>
    <definedName name="_xlnm.Print_Area" localSheetId="2">17</definedName>
    <definedName name="_xlnm.Print_Area" localSheetId="3">0</definedName>
    <definedName name="_xlnm.Print_Area" localSheetId="6">24</definedName>
    <definedName name="_xlnm.Print_Area" localSheetId="8">1</definedName>
    <definedName name="_xlnm.Print_Area" localSheetId="9">-1</definedName>
    <definedName name="_xlnm.Print_Area" localSheetId="10">-1</definedName>
    <definedName name="_xlnm.Print_Area" localSheetId="12">-1</definedName>
  </definedNames>
  <calcPr fullCalcOnLoad="1"/>
</workbook>
</file>

<file path=xl/sharedStrings.xml><?xml version="1.0" encoding="utf-8"?>
<sst xmlns="http://schemas.openxmlformats.org/spreadsheetml/2006/main" count="837" uniqueCount="402">
  <si>
    <t>表1</t>
  </si>
  <si>
    <t>部门（单位）收支总表</t>
  </si>
  <si>
    <t>单位：佰元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</si>
  <si>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</si>
  <si>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</si>
  <si>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</si>
  <si>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</si>
  <si>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</si>
  <si>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</si>
  <si>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</si>
  <si>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</si>
  <si>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</si>
  <si>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</si>
  <si>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四、事业收入（专户收入）</t>
  </si>
  <si>
    <t>四、公共安全支出</t>
  </si>
  <si>
    <t>五、事业单位经营收入</t>
  </si>
  <si>
    <t>五、教育支出</t>
  </si>
  <si>
    <t>六、事业收入（其他资金）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</si>
  <si>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</si>
  <si>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</si>
  <si>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</si>
  <si>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</si>
  <si>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</si>
  <si>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</si>
  <si>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</si>
  <si>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</si>
  <si>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</si>
  <si>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</si>
  <si>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</si>
  <si>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</si>
  <si>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</si>
  <si>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</si>
  <si>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</si>
  <si>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</si>
  <si>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</si>
  <si>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</si>
  <si>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</si>
  <si>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</si>
  <si>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</si>
  <si>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</si>
  <si>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</si>
  <si>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</si>
  <si>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</si>
  <si>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</si>
  <si>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</si>
  <si>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</si>
  <si>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</si>
  <si>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</si>
  <si>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</si>
  <si>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</si>
  <si>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</si>
  <si>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</si>
  <si>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</si>
  <si>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</si>
  <si>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部门（单位）收入总表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</si>
  <si>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</si>
  <si>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</si>
  <si>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</si>
  <si>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</si>
  <si>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</si>
  <si>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</si>
  <si>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事业收入（专户收入）</t>
  </si>
  <si>
    <t>事业单位经营收入</t>
  </si>
  <si>
    <t>转移性收入</t>
  </si>
  <si>
    <t>事业收入（其他资金）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</si>
  <si>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</si>
  <si>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</si>
  <si>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</si>
  <si>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</si>
  <si>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</si>
  <si>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</si>
  <si>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</si>
  <si>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</si>
  <si>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</si>
  <si>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</si>
  <si>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</si>
  <si>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</si>
  <si>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</si>
  <si>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</si>
  <si>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302301</t>
  </si>
  <si>
    <t>中共绵阳市委政法委员会</t>
  </si>
  <si>
    <t>201</t>
  </si>
  <si>
    <t xml:space="preserve">  一般公共服务支出</t>
  </si>
  <si>
    <t>31</t>
  </si>
  <si>
    <t xml:space="preserve">    党委办公厅（室）及相关机构事务</t>
  </si>
  <si>
    <t xml:space="preserve">  201</t>
  </si>
  <si>
    <t xml:space="preserve">  31</t>
  </si>
  <si>
    <t>01</t>
  </si>
  <si>
    <t xml:space="preserve">  302301</t>
  </si>
  <si>
    <t xml:space="preserve">      行政运行</t>
  </si>
  <si>
    <t>05</t>
  </si>
  <si>
    <t xml:space="preserve">      专项业务</t>
  </si>
  <si>
    <t>208</t>
  </si>
  <si>
    <t xml:space="preserve">  社会保障和就业支出</t>
  </si>
  <si>
    <t xml:space="preserve">    行政事业单位养老支出</t>
  </si>
  <si>
    <t xml:space="preserve">  208</t>
  </si>
  <si>
    <t xml:space="preserve">  05</t>
  </si>
  <si>
    <t xml:space="preserve">      机关事业单位基本养老保险缴费支出</t>
  </si>
  <si>
    <t>06</t>
  </si>
  <si>
    <t xml:space="preserve">      机关事业单位职业年金缴费支出</t>
  </si>
  <si>
    <t>210</t>
  </si>
  <si>
    <t xml:space="preserve">  卫生健康支出</t>
  </si>
  <si>
    <t>07</t>
  </si>
  <si>
    <t xml:space="preserve">    计划生育事务</t>
  </si>
  <si>
    <t xml:space="preserve">  210</t>
  </si>
  <si>
    <t xml:space="preserve">  07</t>
  </si>
  <si>
    <t>99</t>
  </si>
  <si>
    <t xml:space="preserve">      其他计划生育事务支出</t>
  </si>
  <si>
    <t>11</t>
  </si>
  <si>
    <t xml:space="preserve">    行政事业单位医疗</t>
  </si>
  <si>
    <t xml:space="preserve">  11</t>
  </si>
  <si>
    <t xml:space="preserve">      行政单位医疗</t>
  </si>
  <si>
    <t>221</t>
  </si>
  <si>
    <t xml:space="preserve">  住房保障支出</t>
  </si>
  <si>
    <t>02</t>
  </si>
  <si>
    <t xml:space="preserve">    住房改革支出</t>
  </si>
  <si>
    <t xml:space="preserve">  221</t>
  </si>
  <si>
    <t xml:space="preserve">  02</t>
  </si>
  <si>
    <t xml:space="preserve">      住房公积金</t>
  </si>
  <si>
    <t>表1-2</t>
  </si>
  <si>
    <t>部门（单位）支出总表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</si>
  <si>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</si>
  <si>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</si>
  <si>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</si>
  <si>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</si>
  <si>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</si>
  <si>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</si>
  <si>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</si>
  <si>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2020年预算数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</si>
  <si>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</si>
  <si>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</si>
  <si>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</si>
  <si>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</si>
  <si>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</si>
  <si>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</si>
  <si>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</si>
  <si>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</si>
  <si>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</si>
  <si>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</si>
  <si>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</si>
  <si>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</si>
  <si>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</si>
  <si>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</si>
  <si>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</si>
  <si>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</si>
  <si>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</si>
  <si>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</si>
  <si>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</si>
  <si>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</si>
  <si>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</si>
  <si>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</si>
  <si>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</si>
  <si>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</si>
  <si>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</si>
  <si>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</si>
  <si>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</si>
  <si>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</si>
  <si>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</si>
  <si>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</si>
  <si>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</si>
  <si>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</si>
  <si>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</si>
  <si>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</si>
  <si>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</si>
  <si>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</si>
  <si>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</si>
  <si>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</si>
  <si>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</si>
  <si>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</si>
  <si>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 xml:space="preserve">    抗疫特别国债安排的支出</t>
  </si>
  <si>
    <t>二、结转下年</t>
  </si>
  <si>
    <t>表2-1</t>
  </si>
  <si>
    <t>财政拨款支出预算表（政府经济分类科目）</t>
  </si>
  <si>
    <t>总计</t>
  </si>
  <si>
    <t>市级当年财政拨款安排</t>
  </si>
  <si>
    <t>省级提前通知专项转移支付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</si>
  <si>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</si>
  <si>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</si>
  <si>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</si>
  <si>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</si>
  <si>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</si>
  <si>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</si>
  <si>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机关工资福利支出</t>
  </si>
  <si>
    <t xml:space="preserve">  501</t>
  </si>
  <si>
    <t>50101</t>
  </si>
  <si>
    <t xml:space="preserve">    工资奖金津补贴</t>
  </si>
  <si>
    <t>50103</t>
  </si>
  <si>
    <t xml:space="preserve">    住房公积金</t>
  </si>
  <si>
    <t>50102</t>
  </si>
  <si>
    <t xml:space="preserve">    社会保障缴费</t>
  </si>
  <si>
    <t>502</t>
  </si>
  <si>
    <t xml:space="preserve">  机关商品和服务支出</t>
  </si>
  <si>
    <t xml:space="preserve">  502</t>
  </si>
  <si>
    <t>50208</t>
  </si>
  <si>
    <t xml:space="preserve">    公务用车运行维护费</t>
  </si>
  <si>
    <t>50203</t>
  </si>
  <si>
    <t xml:space="preserve">    培训费</t>
  </si>
  <si>
    <t>50202</t>
  </si>
  <si>
    <t xml:space="preserve">    会议费</t>
  </si>
  <si>
    <t>50205</t>
  </si>
  <si>
    <t xml:space="preserve">    委托业务费</t>
  </si>
  <si>
    <t>50201</t>
  </si>
  <si>
    <t xml:space="preserve">    办公经费</t>
  </si>
  <si>
    <t>50206</t>
  </si>
  <si>
    <t xml:space="preserve">    公务接待费</t>
  </si>
  <si>
    <t>50299</t>
  </si>
  <si>
    <t xml:space="preserve">    其他商品和服务支出</t>
  </si>
  <si>
    <t>509</t>
  </si>
  <si>
    <t xml:space="preserve">  对个人和家庭的补助</t>
  </si>
  <si>
    <t xml:space="preserve">  509</t>
  </si>
  <si>
    <t>50901</t>
  </si>
  <si>
    <t xml:space="preserve">    社会福利和救助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</si>
  <si>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</si>
  <si>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</si>
  <si>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</si>
  <si>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</si>
  <si>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</si>
  <si>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</si>
  <si>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</si>
  <si>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</si>
  <si>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</si>
  <si>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</si>
  <si>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</si>
  <si>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</si>
  <si>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</si>
  <si>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</si>
  <si>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</si>
  <si>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</si>
  <si>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</si>
  <si>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</si>
  <si>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</si>
  <si>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</si>
  <si>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</si>
  <si>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</si>
  <si>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</si>
  <si>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</si>
  <si>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</si>
  <si>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</si>
  <si>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</si>
  <si>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</si>
  <si>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</si>
  <si>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</si>
  <si>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</si>
  <si>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</si>
  <si>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</si>
  <si>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</si>
  <si>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</si>
  <si>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</si>
  <si>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</si>
  <si>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</si>
  <si>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</si>
  <si>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</si>
  <si>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</si>
  <si>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</si>
  <si>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</si>
  <si>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</si>
  <si>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</si>
  <si>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</si>
  <si>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</si>
  <si>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</si>
  <si>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公务用车运行费</t>
  </si>
  <si>
    <t>其他交通费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</si>
  <si>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</si>
  <si>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</si>
  <si>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</si>
  <si>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</si>
  <si>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</si>
  <si>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</si>
  <si>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</si>
  <si>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</si>
  <si>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</si>
  <si>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</si>
  <si>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</si>
  <si>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</si>
  <si>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</si>
  <si>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</si>
  <si>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</si>
  <si>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</si>
  <si>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</si>
  <si>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</si>
  <si>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</si>
  <si>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</si>
  <si>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</si>
  <si>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</si>
  <si>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</si>
  <si>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</si>
  <si>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</si>
  <si>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</si>
  <si>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</si>
  <si>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</si>
  <si>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</si>
  <si>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</si>
  <si>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</si>
  <si>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</si>
  <si>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</si>
  <si>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</si>
  <si>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</si>
  <si>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</si>
  <si>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</si>
  <si>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</si>
  <si>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</si>
  <si>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</si>
  <si>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</si>
  <si>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</si>
  <si>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</si>
  <si>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</si>
  <si>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</si>
  <si>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</si>
  <si>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</si>
  <si>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</si>
  <si>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</si>
  <si>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</si>
  <si>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</si>
  <si>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</si>
  <si>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</si>
  <si>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</si>
  <si>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</si>
  <si>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</si>
  <si>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</si>
  <si>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</si>
  <si>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</si>
  <si>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</si>
  <si>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绩效工资</t>
  </si>
  <si>
    <t>30108</t>
  </si>
  <si>
    <t xml:space="preserve">    机关事业单位基本养老保险缴费</t>
  </si>
  <si>
    <t>30109</t>
  </si>
  <si>
    <t xml:space="preserve">    职业年金缴费</t>
  </si>
  <si>
    <t>30110</t>
  </si>
  <si>
    <t xml:space="preserve">    职工基本医疗保险缴费</t>
  </si>
  <si>
    <t>30112</t>
  </si>
  <si>
    <t xml:space="preserve">    其他社会保障缴费</t>
  </si>
  <si>
    <t>30113</t>
  </si>
  <si>
    <t>302</t>
  </si>
  <si>
    <t xml:space="preserve">  商品和服务支出</t>
  </si>
  <si>
    <t xml:space="preserve">  302</t>
  </si>
  <si>
    <t>30201</t>
  </si>
  <si>
    <t xml:space="preserve">    办公费</t>
  </si>
  <si>
    <t>30209</t>
  </si>
  <si>
    <t xml:space="preserve">    物业管理费</t>
  </si>
  <si>
    <t>30215</t>
  </si>
  <si>
    <t>30216</t>
  </si>
  <si>
    <t>30217</t>
  </si>
  <si>
    <t>30228</t>
  </si>
  <si>
    <t xml:space="preserve">    工会经费</t>
  </si>
  <si>
    <t>30229</t>
  </si>
  <si>
    <t xml:space="preserve">    福利费</t>
  </si>
  <si>
    <t>30231</t>
  </si>
  <si>
    <t>30239</t>
  </si>
  <si>
    <t xml:space="preserve">    其他交通费用</t>
  </si>
  <si>
    <t>30299</t>
  </si>
  <si>
    <t>303</t>
  </si>
  <si>
    <t xml:space="preserve">  303</t>
  </si>
  <si>
    <t>30309</t>
  </si>
  <si>
    <t xml:space="preserve">    奖励金</t>
  </si>
  <si>
    <t>表3-2</t>
  </si>
  <si>
    <t>一般公共预算项目支出预算表</t>
  </si>
  <si>
    <t>单位名称（项目）</t>
  </si>
  <si>
    <t xml:space="preserve">        *******</t>
  </si>
  <si>
    <t xml:space="preserve">  *******</t>
  </si>
  <si>
    <t xml:space="preserve">        重点突出政法问题研究专项经费</t>
  </si>
  <si>
    <t xml:space="preserve">        法学会业务工作专项经费</t>
  </si>
  <si>
    <t xml:space="preserve">      *******</t>
  </si>
  <si>
    <t xml:space="preserve">        社会治安综合治理专项经费</t>
  </si>
  <si>
    <t xml:space="preserve">        政法宣传专项经费</t>
  </si>
  <si>
    <t xml:space="preserve">        铁路护路专项经费</t>
  </si>
  <si>
    <t xml:space="preserve">        政法重点调研课题经费</t>
  </si>
  <si>
    <t xml:space="preserve">        市域社会治理专项经费</t>
  </si>
  <si>
    <t xml:space="preserve">    *******</t>
  </si>
  <si>
    <t xml:space="preserve">        政法系统政治轮训、政治督察经费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</si>
  <si>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</si>
  <si>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</si>
  <si>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</si>
  <si>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</si>
  <si>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</si>
  <si>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</si>
  <si>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</si>
  <si>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</si>
  <si>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</si>
  <si>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</si>
  <si>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</si>
  <si>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</si>
  <si>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</si>
  <si>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表4-2</t>
  </si>
  <si>
    <t>政府性基金预算项目支出预算表</t>
  </si>
  <si>
    <t>表5</t>
  </si>
  <si>
    <t>国有资本经营预算支出预算表</t>
  </si>
  <si>
    <t>本年国有资本经营预算支出</t>
  </si>
  <si>
    <t>表6</t>
  </si>
  <si>
    <t>政府采购支出预算表</t>
  </si>
  <si>
    <t>采购目录</t>
  </si>
  <si>
    <t>支出类别</t>
  </si>
  <si>
    <t>采购项目</t>
  </si>
  <si>
    <t>品名规格</t>
  </si>
  <si>
    <t>需求时间</t>
  </si>
  <si>
    <t>计量单位</t>
  </si>
  <si>
    <t xml:space="preserve">采购数量 </t>
  </si>
  <si>
    <t>当年财政拨款收入安排</t>
  </si>
  <si>
    <t>事业收入（专户收入）资金安排</t>
  </si>
  <si>
    <t>经营收入安排</t>
  </si>
  <si>
    <t>其他资金安排</t>
  </si>
  <si>
    <t>一般公共预算收入安排</t>
  </si>
  <si>
    <t>政府性基金收入安排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</si>
</sst>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53"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1" applyNumberFormat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33" fillId="7" borderId="0" applyNumberFormat="0" applyBorder="0" applyAlignment="0" applyProtection="0"/>
    <xf numFmtId="0" fontId="35" fillId="8" borderId="0" applyNumberFormat="0" applyBorder="0" applyAlignment="0" applyProtection="0"/>
    <xf numFmtId="0" fontId="14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2" borderId="2" applyNumberFormat="0" applyFont="0" applyAlignment="0" applyProtection="0"/>
    <xf numFmtId="0" fontId="36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14" borderId="0" applyNumberFormat="0" applyBorder="0" applyAlignment="0" applyProtection="0"/>
    <xf numFmtId="0" fontId="40" fillId="0" borderId="4" applyNumberFormat="0" applyFill="0" applyAlignment="0" applyProtection="0"/>
    <xf numFmtId="0" fontId="36" fillId="15" borderId="0" applyNumberFormat="0" applyBorder="0" applyAlignment="0" applyProtection="0"/>
    <xf numFmtId="0" fontId="46" fillId="16" borderId="5" applyNumberFormat="0" applyAlignment="0" applyProtection="0"/>
    <xf numFmtId="0" fontId="47" fillId="16" borderId="1" applyNumberFormat="0" applyAlignment="0" applyProtection="0"/>
    <xf numFmtId="0" fontId="48" fillId="17" borderId="6" applyNumberFormat="0" applyAlignment="0" applyProtection="0"/>
    <xf numFmtId="0" fontId="33" fillId="18" borderId="0" applyNumberFormat="0" applyBorder="0" applyAlignment="0" applyProtection="0"/>
    <xf numFmtId="0" fontId="36" fillId="19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20" borderId="0" applyNumberFormat="0" applyBorder="0" applyAlignment="0" applyProtection="0"/>
    <xf numFmtId="0" fontId="52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3" fillId="36" borderId="0" applyNumberFormat="0" applyBorder="0" applyAlignment="0" applyProtection="0"/>
    <xf numFmtId="0" fontId="36" fillId="37" borderId="0" applyNumberFormat="0" applyBorder="0" applyAlignment="0" applyProtection="0"/>
  </cellStyleXfs>
  <cellXfs count="222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38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0" borderId="18" xfId="0" applyNumberFormat="1" applyFont="1" applyFill="1" applyBorder="1" applyAlignment="1">
      <alignment horizontal="centerContinuous" vertical="center"/>
    </xf>
    <xf numFmtId="0" fontId="0" fillId="0" borderId="19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>
      <alignment horizontal="centerContinuous" vertical="center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4" fillId="38" borderId="0" xfId="0" applyNumberFormat="1" applyFont="1" applyFill="1" applyAlignment="1" applyProtection="1">
      <alignment vertical="center" wrapText="1"/>
      <protection/>
    </xf>
    <xf numFmtId="0" fontId="5" fillId="38" borderId="0" xfId="0" applyNumberFormat="1" applyFont="1" applyFill="1" applyAlignment="1" applyProtection="1">
      <alignment vertical="center" wrapText="1"/>
      <protection/>
    </xf>
    <xf numFmtId="0" fontId="6" fillId="38" borderId="0" xfId="0" applyNumberFormat="1" applyFont="1" applyFill="1" applyAlignment="1">
      <alignment/>
    </xf>
    <xf numFmtId="0" fontId="7" fillId="38" borderId="0" xfId="0" applyNumberFormat="1" applyFont="1" applyFill="1" applyAlignment="1">
      <alignment/>
    </xf>
    <xf numFmtId="0" fontId="0" fillId="38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6" fillId="38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8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horizontal="centerContinuous" vertical="center"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/>
    </xf>
    <xf numFmtId="49" fontId="0" fillId="39" borderId="10" xfId="0" applyNumberFormat="1" applyFont="1" applyFill="1" applyBorder="1" applyAlignment="1" applyProtection="1">
      <alignment vertical="center" wrapText="1"/>
      <protection/>
    </xf>
    <xf numFmtId="3" fontId="0" fillId="39" borderId="9" xfId="0" applyNumberFormat="1" applyFont="1" applyFill="1" applyBorder="1" applyAlignment="1" applyProtection="1">
      <alignment vertical="center" wrapText="1"/>
      <protection/>
    </xf>
    <xf numFmtId="3" fontId="0" fillId="39" borderId="13" xfId="0" applyNumberFormat="1" applyFont="1" applyFill="1" applyBorder="1" applyAlignment="1" applyProtection="1">
      <alignment vertical="center" wrapText="1"/>
      <protection/>
    </xf>
    <xf numFmtId="3" fontId="0" fillId="39" borderId="10" xfId="0" applyNumberFormat="1" applyFont="1" applyFill="1" applyBorder="1" applyAlignment="1" applyProtection="1">
      <alignment vertical="center" wrapText="1"/>
      <protection/>
    </xf>
    <xf numFmtId="3" fontId="0" fillId="39" borderId="14" xfId="0" applyNumberFormat="1" applyFont="1" applyFill="1" applyBorder="1" applyAlignment="1" applyProtection="1">
      <alignment vertical="center" wrapText="1"/>
      <protection/>
    </xf>
    <xf numFmtId="49" fontId="0" fillId="39" borderId="9" xfId="0" applyNumberFormat="1" applyFont="1" applyFill="1" applyBorder="1" applyAlignment="1" applyProtection="1">
      <alignment vertical="center" wrapText="1"/>
      <protection/>
    </xf>
    <xf numFmtId="49" fontId="0" fillId="39" borderId="13" xfId="0" applyNumberFormat="1" applyFont="1" applyFill="1" applyBorder="1" applyAlignment="1" applyProtection="1">
      <alignment vertical="center" wrapText="1"/>
      <protection/>
    </xf>
    <xf numFmtId="49" fontId="0" fillId="5" borderId="10" xfId="0" applyNumberFormat="1" applyFont="1" applyFill="1" applyBorder="1" applyAlignment="1" applyProtection="1">
      <alignment vertical="center" wrapText="1"/>
      <protection/>
    </xf>
    <xf numFmtId="49" fontId="0" fillId="5" borderId="9" xfId="0" applyNumberFormat="1" applyFont="1" applyFill="1" applyBorder="1" applyAlignment="1" applyProtection="1">
      <alignment vertical="center" wrapText="1"/>
      <protection/>
    </xf>
    <xf numFmtId="49" fontId="0" fillId="5" borderId="13" xfId="0" applyNumberFormat="1" applyFont="1" applyFill="1" applyBorder="1" applyAlignment="1" applyProtection="1">
      <alignment vertical="center" wrapText="1"/>
      <protection/>
    </xf>
    <xf numFmtId="3" fontId="0" fillId="5" borderId="9" xfId="0" applyNumberFormat="1" applyFont="1" applyFill="1" applyBorder="1" applyAlignment="1" applyProtection="1">
      <alignment vertical="center" wrapText="1"/>
      <protection/>
    </xf>
    <xf numFmtId="49" fontId="0" fillId="9" borderId="10" xfId="0" applyNumberFormat="1" applyFont="1" applyFill="1" applyBorder="1" applyAlignment="1" applyProtection="1">
      <alignment vertical="center" wrapText="1"/>
      <protection/>
    </xf>
    <xf numFmtId="49" fontId="0" fillId="9" borderId="9" xfId="0" applyNumberFormat="1" applyFont="1" applyFill="1" applyBorder="1" applyAlignment="1" applyProtection="1">
      <alignment vertical="center" wrapText="1"/>
      <protection/>
    </xf>
    <xf numFmtId="49" fontId="0" fillId="9" borderId="13" xfId="0" applyNumberFormat="1" applyFont="1" applyFill="1" applyBorder="1" applyAlignment="1" applyProtection="1">
      <alignment vertical="center" wrapText="1"/>
      <protection/>
    </xf>
    <xf numFmtId="3" fontId="0" fillId="9" borderId="9" xfId="0" applyNumberFormat="1" applyFont="1" applyFill="1" applyBorder="1" applyAlignment="1" applyProtection="1">
      <alignment vertical="center" wrapText="1"/>
      <protection/>
    </xf>
    <xf numFmtId="49" fontId="0" fillId="40" borderId="10" xfId="0" applyNumberFormat="1" applyFont="1" applyFill="1" applyBorder="1" applyAlignment="1" applyProtection="1">
      <alignment vertical="center" wrapText="1"/>
      <protection/>
    </xf>
    <xf numFmtId="49" fontId="0" fillId="40" borderId="9" xfId="0" applyNumberFormat="1" applyFont="1" applyFill="1" applyBorder="1" applyAlignment="1" applyProtection="1">
      <alignment vertical="center" wrapText="1"/>
      <protection/>
    </xf>
    <xf numFmtId="49" fontId="0" fillId="40" borderId="13" xfId="0" applyNumberFormat="1" applyFont="1" applyFill="1" applyBorder="1" applyAlignment="1" applyProtection="1">
      <alignment vertical="center" wrapText="1"/>
      <protection/>
    </xf>
    <xf numFmtId="3" fontId="0" fillId="40" borderId="9" xfId="0" applyNumberFormat="1" applyFont="1" applyFill="1" applyBorder="1" applyAlignment="1" applyProtection="1">
      <alignment vertical="center" wrapText="1"/>
      <protection/>
    </xf>
    <xf numFmtId="49" fontId="0" fillId="41" borderId="10" xfId="0" applyNumberFormat="1" applyFont="1" applyFill="1" applyBorder="1" applyAlignment="1" applyProtection="1">
      <alignment vertical="center" wrapText="1"/>
      <protection/>
    </xf>
    <xf numFmtId="49" fontId="0" fillId="41" borderId="9" xfId="0" applyNumberFormat="1" applyFont="1" applyFill="1" applyBorder="1" applyAlignment="1" applyProtection="1">
      <alignment vertical="center" wrapText="1"/>
      <protection/>
    </xf>
    <xf numFmtId="49" fontId="0" fillId="41" borderId="13" xfId="0" applyNumberFormat="1" applyFont="1" applyFill="1" applyBorder="1" applyAlignment="1" applyProtection="1">
      <alignment vertical="center" wrapText="1"/>
      <protection/>
    </xf>
    <xf numFmtId="3" fontId="0" fillId="41" borderId="9" xfId="0" applyNumberFormat="1" applyFont="1" applyFill="1" applyBorder="1" applyAlignment="1" applyProtection="1">
      <alignment vertical="center" wrapText="1"/>
      <protection/>
    </xf>
    <xf numFmtId="1" fontId="9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0" fillId="39" borderId="14" xfId="0" applyNumberFormat="1" applyFont="1" applyFill="1" applyBorder="1" applyAlignment="1" applyProtection="1">
      <alignment vertical="center" wrapText="1"/>
      <protection/>
    </xf>
    <xf numFmtId="49" fontId="0" fillId="5" borderId="14" xfId="0" applyNumberFormat="1" applyFont="1" applyFill="1" applyBorder="1" applyAlignment="1" applyProtection="1">
      <alignment vertical="center" wrapText="1"/>
      <protection/>
    </xf>
    <xf numFmtId="3" fontId="0" fillId="5" borderId="10" xfId="0" applyNumberFormat="1" applyFont="1" applyFill="1" applyBorder="1" applyAlignment="1" applyProtection="1">
      <alignment vertical="center" wrapText="1"/>
      <protection/>
    </xf>
    <xf numFmtId="49" fontId="0" fillId="9" borderId="14" xfId="0" applyNumberFormat="1" applyFont="1" applyFill="1" applyBorder="1" applyAlignment="1" applyProtection="1">
      <alignment vertical="center" wrapText="1"/>
      <protection/>
    </xf>
    <xf numFmtId="3" fontId="0" fillId="9" borderId="10" xfId="0" applyNumberFormat="1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Continuous" vertical="center"/>
    </xf>
    <xf numFmtId="0" fontId="2" fillId="0" borderId="9" xfId="0" applyNumberFormat="1" applyFont="1" applyFill="1" applyBorder="1" applyAlignment="1">
      <alignment horizontal="centerContinuous" vertical="center"/>
    </xf>
    <xf numFmtId="0" fontId="2" fillId="3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38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39" borderId="9" xfId="0" applyNumberFormat="1" applyFont="1" applyFill="1" applyBorder="1" applyAlignment="1" applyProtection="1">
      <alignment vertical="center"/>
      <protection/>
    </xf>
    <xf numFmtId="3" fontId="0" fillId="5" borderId="9" xfId="0" applyNumberFormat="1" applyFont="1" applyFill="1" applyBorder="1" applyAlignment="1" applyProtection="1">
      <alignment vertical="center"/>
      <protection/>
    </xf>
    <xf numFmtId="3" fontId="0" fillId="9" borderId="9" xfId="0" applyNumberFormat="1" applyFont="1" applyFill="1" applyBorder="1" applyAlignment="1" applyProtection="1">
      <alignment vertical="center"/>
      <protection/>
    </xf>
    <xf numFmtId="3" fontId="0" fillId="40" borderId="9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4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1" fontId="9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3" fontId="0" fillId="39" borderId="9" xfId="0" applyNumberFormat="1" applyFont="1" applyFill="1" applyBorder="1" applyAlignment="1" applyProtection="1">
      <alignment horizontal="right" vertical="center"/>
      <protection/>
    </xf>
    <xf numFmtId="3" fontId="0" fillId="39" borderId="14" xfId="0" applyNumberFormat="1" applyFont="1" applyFill="1" applyBorder="1" applyAlignment="1" applyProtection="1">
      <alignment horizontal="right" vertical="center"/>
      <protection/>
    </xf>
    <xf numFmtId="3" fontId="0" fillId="5" borderId="9" xfId="0" applyNumberFormat="1" applyFont="1" applyFill="1" applyBorder="1" applyAlignment="1" applyProtection="1">
      <alignment horizontal="right" vertical="center"/>
      <protection/>
    </xf>
    <xf numFmtId="3" fontId="0" fillId="5" borderId="14" xfId="0" applyNumberFormat="1" applyFont="1" applyFill="1" applyBorder="1" applyAlignment="1" applyProtection="1">
      <alignment horizontal="right" vertical="center"/>
      <protection/>
    </xf>
    <xf numFmtId="3" fontId="0" fillId="9" borderId="9" xfId="0" applyNumberFormat="1" applyFont="1" applyFill="1" applyBorder="1" applyAlignment="1" applyProtection="1">
      <alignment horizontal="right" vertical="center"/>
      <protection/>
    </xf>
    <xf numFmtId="3" fontId="0" fillId="9" borderId="14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0" fillId="38" borderId="0" xfId="0" applyNumberFormat="1" applyFont="1" applyFill="1" applyAlignment="1">
      <alignment/>
    </xf>
    <xf numFmtId="0" fontId="0" fillId="38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177" fontId="0" fillId="0" borderId="9" xfId="0" applyNumberFormat="1" applyFont="1" applyFill="1" applyBorder="1" applyAlignment="1" applyProtection="1">
      <alignment horizontal="centerContinuous" vertical="center"/>
      <protection/>
    </xf>
    <xf numFmtId="0" fontId="11" fillId="38" borderId="0" xfId="0" applyNumberFormat="1" applyFont="1" applyFill="1" applyAlignment="1">
      <alignment/>
    </xf>
    <xf numFmtId="3" fontId="0" fillId="0" borderId="9" xfId="0" applyNumberFormat="1" applyFill="1" applyBorder="1" applyAlignment="1">
      <alignment horizontal="right" vertical="center"/>
    </xf>
    <xf numFmtId="0" fontId="0" fillId="38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wrapText="1"/>
    </xf>
    <xf numFmtId="0" fontId="11" fillId="0" borderId="0" xfId="0" applyNumberFormat="1" applyFont="1" applyFill="1" applyAlignment="1">
      <alignment/>
    </xf>
    <xf numFmtId="0" fontId="2" fillId="0" borderId="16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 applyProtection="1">
      <alignment vertical="center" wrapText="1"/>
      <protection/>
    </xf>
    <xf numFmtId="3" fontId="2" fillId="0" borderId="9" xfId="0" applyNumberFormat="1" applyFont="1" applyFill="1" applyBorder="1" applyAlignment="1" applyProtection="1">
      <alignment vertical="center"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17" xfId="0" applyNumberFormat="1" applyFont="1" applyFill="1" applyBorder="1" applyAlignment="1" applyProtection="1">
      <alignment vertical="center" wrapText="1"/>
      <protection/>
    </xf>
    <xf numFmtId="3" fontId="2" fillId="0" borderId="18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19" xfId="0" applyNumberFormat="1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9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 wrapText="1"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 applyProtection="1">
      <alignment/>
      <protection/>
    </xf>
    <xf numFmtId="1" fontId="3" fillId="0" borderId="0" xfId="0" applyNumberFormat="1" applyFont="1" applyFill="1" applyAlignment="1">
      <alignment horizontal="left" vertical="center"/>
    </xf>
    <xf numFmtId="0" fontId="2" fillId="38" borderId="0" xfId="0" applyNumberFormat="1" applyFont="1" applyFill="1" applyAlignment="1">
      <alignment/>
    </xf>
    <xf numFmtId="0" fontId="2" fillId="38" borderId="0" xfId="0" applyNumberFormat="1" applyFont="1" applyFill="1" applyAlignment="1">
      <alignment/>
    </xf>
    <xf numFmtId="0" fontId="2" fillId="38" borderId="11" xfId="0" applyNumberFormat="1" applyFont="1" applyFill="1" applyBorder="1" applyAlignment="1" applyProtection="1">
      <alignment horizontal="center" vertical="center"/>
      <protection/>
    </xf>
    <xf numFmtId="49" fontId="0" fillId="39" borderId="10" xfId="0" applyNumberFormat="1" applyFont="1" applyFill="1" applyBorder="1" applyAlignment="1" applyProtection="1">
      <alignment vertical="center"/>
      <protection/>
    </xf>
    <xf numFmtId="49" fontId="0" fillId="39" borderId="9" xfId="0" applyNumberFormat="1" applyFont="1" applyFill="1" applyBorder="1" applyAlignment="1" applyProtection="1">
      <alignment vertical="center"/>
      <protection/>
    </xf>
    <xf numFmtId="49" fontId="0" fillId="39" borderId="13" xfId="0" applyNumberFormat="1" applyFont="1" applyFill="1" applyBorder="1" applyAlignment="1" applyProtection="1">
      <alignment vertical="center"/>
      <protection/>
    </xf>
    <xf numFmtId="49" fontId="0" fillId="5" borderId="10" xfId="0" applyNumberFormat="1" applyFont="1" applyFill="1" applyBorder="1" applyAlignment="1" applyProtection="1">
      <alignment vertical="center"/>
      <protection/>
    </xf>
    <xf numFmtId="49" fontId="0" fillId="5" borderId="9" xfId="0" applyNumberFormat="1" applyFont="1" applyFill="1" applyBorder="1" applyAlignment="1" applyProtection="1">
      <alignment vertical="center"/>
      <protection/>
    </xf>
    <xf numFmtId="49" fontId="0" fillId="5" borderId="13" xfId="0" applyNumberFormat="1" applyFont="1" applyFill="1" applyBorder="1" applyAlignment="1" applyProtection="1">
      <alignment vertical="center"/>
      <protection/>
    </xf>
    <xf numFmtId="49" fontId="0" fillId="9" borderId="10" xfId="0" applyNumberFormat="1" applyFont="1" applyFill="1" applyBorder="1" applyAlignment="1" applyProtection="1">
      <alignment vertical="center"/>
      <protection/>
    </xf>
    <xf numFmtId="49" fontId="0" fillId="9" borderId="9" xfId="0" applyNumberFormat="1" applyFont="1" applyFill="1" applyBorder="1" applyAlignment="1" applyProtection="1">
      <alignment vertical="center"/>
      <protection/>
    </xf>
    <xf numFmtId="49" fontId="0" fillId="9" borderId="13" xfId="0" applyNumberFormat="1" applyFont="1" applyFill="1" applyBorder="1" applyAlignment="1" applyProtection="1">
      <alignment vertical="center"/>
      <protection/>
    </xf>
    <xf numFmtId="49" fontId="0" fillId="40" borderId="10" xfId="0" applyNumberFormat="1" applyFont="1" applyFill="1" applyBorder="1" applyAlignment="1" applyProtection="1">
      <alignment vertical="center"/>
      <protection/>
    </xf>
    <xf numFmtId="49" fontId="0" fillId="40" borderId="9" xfId="0" applyNumberFormat="1" applyFont="1" applyFill="1" applyBorder="1" applyAlignment="1" applyProtection="1">
      <alignment vertical="center"/>
      <protection/>
    </xf>
    <xf numFmtId="49" fontId="0" fillId="40" borderId="13" xfId="0" applyNumberFormat="1" applyFont="1" applyFill="1" applyBorder="1" applyAlignment="1" applyProtection="1">
      <alignment vertical="center"/>
      <protection/>
    </xf>
    <xf numFmtId="3" fontId="0" fillId="4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0" fontId="2" fillId="38" borderId="0" xfId="0" applyNumberFormat="1" applyFont="1" applyFill="1" applyAlignment="1">
      <alignment horizontal="right" vertical="center"/>
    </xf>
    <xf numFmtId="1" fontId="9" fillId="0" borderId="0" xfId="0" applyNumberFormat="1" applyFont="1" applyFill="1" applyAlignment="1">
      <alignment horizontal="left" vertical="center"/>
    </xf>
    <xf numFmtId="0" fontId="0" fillId="0" borderId="10" xfId="0" applyNumberFormat="1" applyFont="1" applyFill="1" applyBorder="1" applyAlignment="1">
      <alignment horizontal="centerContinuous" vertical="center"/>
    </xf>
    <xf numFmtId="3" fontId="0" fillId="5" borderId="13" xfId="0" applyNumberFormat="1" applyFont="1" applyFill="1" applyBorder="1" applyAlignment="1" applyProtection="1">
      <alignment vertical="center" wrapText="1"/>
      <protection/>
    </xf>
    <xf numFmtId="3" fontId="0" fillId="9" borderId="13" xfId="0" applyNumberFormat="1" applyFont="1" applyFill="1" applyBorder="1" applyAlignment="1" applyProtection="1">
      <alignment vertical="center" wrapText="1"/>
      <protection/>
    </xf>
    <xf numFmtId="3" fontId="0" fillId="40" borderId="13" xfId="0" applyNumberFormat="1" applyFont="1" applyFill="1" applyBorder="1" applyAlignment="1" applyProtection="1">
      <alignment vertical="center" wrapText="1"/>
      <protection/>
    </xf>
    <xf numFmtId="0" fontId="0" fillId="38" borderId="9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ill="1" applyBorder="1" applyAlignment="1">
      <alignment horizontal="centerContinuous" vertical="center"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8" borderId="11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Fill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0" borderId="18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/>
    </xf>
    <xf numFmtId="1" fontId="13" fillId="0" borderId="0" xfId="0" applyNumberFormat="1" applyFont="1" applyFill="1" applyAlignment="1">
      <alignment/>
    </xf>
    <xf numFmtId="3" fontId="2" fillId="0" borderId="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showGridLines="0" showZeros="0" workbookViewId="0" topLeftCell="A1">
      <selection activeCell="A1" sqref="A1"/>
    </sheetView>
  </sheetViews>
  <sheetFormatPr defaultColWidth="6.5" defaultRowHeight="20.25" customHeight="1"/>
  <cols>
    <col min="1" max="1" width="40.16015625" style="1" customWidth="1"/>
    <col min="2" max="2" width="25.16015625" style="1" customWidth="1"/>
    <col min="3" max="3" width="40.16015625" style="1" customWidth="1"/>
    <col min="4" max="4" width="25.16015625" style="1" customWidth="1"/>
    <col min="5" max="16384" width="6.5" style="1" customWidth="1"/>
  </cols>
  <sheetData>
    <row r="1" ht="20.25" customHeight="1">
      <c r="A1" s="213"/>
    </row>
    <row r="2" spans="1:31" ht="20.25" customHeight="1">
      <c r="A2" s="152"/>
      <c r="B2" s="152"/>
      <c r="C2" s="152"/>
      <c r="D2" s="58" t="s">
        <v>0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</row>
    <row r="3" spans="1:31" ht="20.25" customHeight="1">
      <c r="A3" s="27" t="s">
        <v>1</v>
      </c>
      <c r="B3" s="27"/>
      <c r="C3" s="27"/>
      <c r="D3" s="27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</row>
    <row r="4" spans="1:31" ht="20.25" customHeight="1">
      <c r="A4" s="153"/>
      <c r="B4" s="153"/>
      <c r="C4" s="56"/>
      <c r="D4" s="24" t="s">
        <v>2</v>
      </c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</row>
    <row r="5" spans="1:31" ht="25.5" customHeight="1">
      <c r="A5" s="117" t="s">
        <v>3</v>
      </c>
      <c r="B5" s="117"/>
      <c r="C5" s="117" t="s">
        <v>4</v>
      </c>
      <c r="D5" s="117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</row>
    <row r="6" spans="1:31" ht="25.5" customHeight="1">
      <c r="A6" s="214" t="s">
        <v>5</v>
      </c>
      <c r="B6" s="215" t="s">
        <v>6</v>
      </c>
      <c r="C6" s="214" t="s">
        <v>5</v>
      </c>
      <c r="D6" s="215" t="s">
        <v>6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</row>
    <row r="7" spans="1:31" ht="25.5" customHeight="1">
      <c r="A7" s="156" t="s">
        <v>7</v>
      </c>
      <c r="B7" s="160">
        <v>107401.32</v>
      </c>
      <c r="C7" s="158" t="s">
        <v>8</v>
      </c>
      <c r="D7" s="157">
        <v>88374.34</v>
      </c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</row>
    <row r="8" spans="1:31" ht="25.5" customHeight="1">
      <c r="A8" s="156" t="s">
        <v>9</v>
      </c>
      <c r="B8" s="162">
        <v>0</v>
      </c>
      <c r="C8" s="158" t="s">
        <v>10</v>
      </c>
      <c r="D8" s="157">
        <v>0</v>
      </c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</row>
    <row r="9" spans="1:31" ht="25.5" customHeight="1">
      <c r="A9" s="167" t="s">
        <v>11</v>
      </c>
      <c r="B9" s="163">
        <v>0</v>
      </c>
      <c r="C9" s="156" t="s">
        <v>12</v>
      </c>
      <c r="D9" s="157">
        <v>0</v>
      </c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</row>
    <row r="10" spans="1:31" ht="25.5" customHeight="1">
      <c r="A10" s="156" t="s">
        <v>13</v>
      </c>
      <c r="B10" s="157">
        <v>0</v>
      </c>
      <c r="C10" s="158" t="s">
        <v>14</v>
      </c>
      <c r="D10" s="157">
        <v>0</v>
      </c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</row>
    <row r="11" spans="1:31" ht="25.5" customHeight="1">
      <c r="A11" s="156" t="s">
        <v>15</v>
      </c>
      <c r="B11" s="216"/>
      <c r="C11" s="158" t="s">
        <v>16</v>
      </c>
      <c r="D11" s="157">
        <v>0</v>
      </c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</row>
    <row r="12" spans="1:31" ht="25.5" customHeight="1">
      <c r="A12" s="156" t="s">
        <v>17</v>
      </c>
      <c r="B12" s="160">
        <v>0</v>
      </c>
      <c r="C12" s="158" t="s">
        <v>18</v>
      </c>
      <c r="D12" s="157">
        <v>0</v>
      </c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</row>
    <row r="13" spans="1:31" ht="25.5" customHeight="1">
      <c r="A13" s="167"/>
      <c r="B13" s="162"/>
      <c r="C13" s="156" t="s">
        <v>19</v>
      </c>
      <c r="D13" s="157">
        <v>0</v>
      </c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</row>
    <row r="14" spans="1:31" ht="25.5" customHeight="1">
      <c r="A14" s="167"/>
      <c r="B14" s="160"/>
      <c r="C14" s="156" t="s">
        <v>20</v>
      </c>
      <c r="D14" s="157">
        <v>10870.5</v>
      </c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</row>
    <row r="15" spans="1:31" ht="25.5" customHeight="1">
      <c r="A15" s="167"/>
      <c r="B15" s="160"/>
      <c r="C15" s="156" t="s">
        <v>21</v>
      </c>
      <c r="D15" s="157">
        <v>0</v>
      </c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</row>
    <row r="16" spans="1:31" ht="25.5" customHeight="1">
      <c r="A16" s="167"/>
      <c r="B16" s="160"/>
      <c r="C16" s="156" t="s">
        <v>22</v>
      </c>
      <c r="D16" s="157">
        <v>2721.23</v>
      </c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</row>
    <row r="17" spans="1:31" ht="25.5" customHeight="1">
      <c r="A17" s="167"/>
      <c r="B17" s="160"/>
      <c r="C17" s="156" t="s">
        <v>23</v>
      </c>
      <c r="D17" s="157">
        <v>0</v>
      </c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</row>
    <row r="18" spans="1:31" ht="25.5" customHeight="1">
      <c r="A18" s="167"/>
      <c r="B18" s="160"/>
      <c r="C18" s="156" t="s">
        <v>24</v>
      </c>
      <c r="D18" s="157">
        <v>0</v>
      </c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</row>
    <row r="19" spans="1:31" ht="25.5" customHeight="1">
      <c r="A19" s="167"/>
      <c r="B19" s="160"/>
      <c r="C19" s="156" t="s">
        <v>25</v>
      </c>
      <c r="D19" s="157">
        <v>0</v>
      </c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</row>
    <row r="20" spans="1:31" ht="25.5" customHeight="1">
      <c r="A20" s="167"/>
      <c r="B20" s="160"/>
      <c r="C20" s="156" t="s">
        <v>26</v>
      </c>
      <c r="D20" s="157">
        <v>0</v>
      </c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</row>
    <row r="21" spans="1:31" ht="25.5" customHeight="1">
      <c r="A21" s="167"/>
      <c r="B21" s="160"/>
      <c r="C21" s="156" t="s">
        <v>27</v>
      </c>
      <c r="D21" s="157">
        <v>0</v>
      </c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</row>
    <row r="22" spans="1:31" ht="25.5" customHeight="1">
      <c r="A22" s="167"/>
      <c r="B22" s="160"/>
      <c r="C22" s="156" t="s">
        <v>28</v>
      </c>
      <c r="D22" s="157">
        <v>0</v>
      </c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</row>
    <row r="23" spans="1:31" ht="25.5" customHeight="1">
      <c r="A23" s="167"/>
      <c r="B23" s="160"/>
      <c r="C23" s="156" t="s">
        <v>29</v>
      </c>
      <c r="D23" s="157">
        <v>0</v>
      </c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</row>
    <row r="24" spans="1:31" ht="25.5" customHeight="1">
      <c r="A24" s="167"/>
      <c r="B24" s="160"/>
      <c r="C24" s="156" t="s">
        <v>30</v>
      </c>
      <c r="D24" s="157">
        <v>0</v>
      </c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</row>
    <row r="25" spans="1:31" ht="25.5" customHeight="1">
      <c r="A25" s="167"/>
      <c r="B25" s="160"/>
      <c r="C25" s="156" t="s">
        <v>31</v>
      </c>
      <c r="D25" s="157">
        <v>0</v>
      </c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</row>
    <row r="26" spans="1:31" ht="25.5" customHeight="1">
      <c r="A26" s="167"/>
      <c r="B26" s="160"/>
      <c r="C26" s="156" t="s">
        <v>32</v>
      </c>
      <c r="D26" s="157">
        <v>5435.25</v>
      </c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</row>
    <row r="27" spans="1:31" ht="25.5" customHeight="1">
      <c r="A27" s="167"/>
      <c r="B27" s="160"/>
      <c r="C27" s="156" t="s">
        <v>33</v>
      </c>
      <c r="D27" s="157">
        <v>0</v>
      </c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</row>
    <row r="28" spans="1:31" ht="25.5" customHeight="1">
      <c r="A28" s="167"/>
      <c r="B28" s="160"/>
      <c r="C28" s="156" t="s">
        <v>34</v>
      </c>
      <c r="D28" s="157">
        <v>0</v>
      </c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</row>
    <row r="29" spans="1:31" ht="25.5" customHeight="1">
      <c r="A29" s="167"/>
      <c r="B29" s="160"/>
      <c r="C29" s="156" t="s">
        <v>35</v>
      </c>
      <c r="D29" s="160">
        <v>0</v>
      </c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</row>
    <row r="30" spans="1:31" ht="25.5" customHeight="1">
      <c r="A30" s="167"/>
      <c r="B30" s="160"/>
      <c r="C30" s="156" t="s">
        <v>36</v>
      </c>
      <c r="D30" s="162">
        <v>0</v>
      </c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</row>
    <row r="31" spans="1:31" ht="25.5" customHeight="1">
      <c r="A31" s="167"/>
      <c r="B31" s="160"/>
      <c r="C31" s="156" t="s">
        <v>37</v>
      </c>
      <c r="D31" s="157">
        <v>0</v>
      </c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</row>
    <row r="32" spans="1:31" ht="25.5" customHeight="1">
      <c r="A32" s="167"/>
      <c r="B32" s="160"/>
      <c r="C32" s="156" t="s">
        <v>38</v>
      </c>
      <c r="D32" s="157">
        <v>0</v>
      </c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</row>
    <row r="33" spans="1:31" ht="25.5" customHeight="1">
      <c r="A33" s="167"/>
      <c r="B33" s="160"/>
      <c r="C33" s="156" t="s">
        <v>39</v>
      </c>
      <c r="D33" s="157">
        <v>0</v>
      </c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</row>
    <row r="34" spans="1:31" ht="25.5" customHeight="1">
      <c r="A34" s="167"/>
      <c r="B34" s="160"/>
      <c r="C34" s="156" t="s">
        <v>40</v>
      </c>
      <c r="D34" s="157">
        <v>0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</row>
    <row r="35" spans="1:31" ht="25.5" customHeight="1">
      <c r="A35" s="167"/>
      <c r="B35" s="160"/>
      <c r="C35" s="156" t="s">
        <v>41</v>
      </c>
      <c r="D35" s="157">
        <v>0</v>
      </c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</row>
    <row r="36" spans="1:31" ht="25.5" customHeight="1">
      <c r="A36" s="167"/>
      <c r="B36" s="157"/>
      <c r="C36" s="156" t="s">
        <v>42</v>
      </c>
      <c r="D36" s="160">
        <v>0</v>
      </c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</row>
    <row r="37" spans="1:31" ht="25.5" customHeight="1">
      <c r="A37" s="214" t="s">
        <v>43</v>
      </c>
      <c r="B37" s="217">
        <f>SUM(B7:B35)</f>
        <v>107401.32</v>
      </c>
      <c r="C37" s="214" t="s">
        <v>44</v>
      </c>
      <c r="D37" s="218">
        <f>SUM(D7:D36)</f>
        <v>107401.31999999999</v>
      </c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</row>
    <row r="38" spans="1:31" ht="25.5" customHeight="1">
      <c r="A38" s="156" t="s">
        <v>45</v>
      </c>
      <c r="B38" s="157">
        <v>0</v>
      </c>
      <c r="C38" s="219" t="s">
        <v>46</v>
      </c>
      <c r="D38" s="160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</row>
    <row r="39" spans="1:31" ht="25.5" customHeight="1">
      <c r="A39" s="156" t="s">
        <v>47</v>
      </c>
      <c r="B39" s="160">
        <v>0</v>
      </c>
      <c r="C39" s="219" t="s">
        <v>48</v>
      </c>
      <c r="D39" s="160"/>
      <c r="E39" s="179"/>
      <c r="F39" s="179"/>
      <c r="G39" s="220" t="s">
        <v>49</v>
      </c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</row>
    <row r="40" spans="1:31" ht="25.5" customHeight="1">
      <c r="A40" s="167"/>
      <c r="B40" s="162"/>
      <c r="C40" s="167" t="s">
        <v>50</v>
      </c>
      <c r="D40" s="160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</row>
    <row r="41" spans="1:31" ht="25.5" customHeight="1">
      <c r="A41" s="167"/>
      <c r="B41" s="221"/>
      <c r="C41" s="167"/>
      <c r="D41" s="168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</row>
    <row r="42" spans="1:31" ht="25.5" customHeight="1">
      <c r="A42" s="214" t="s">
        <v>51</v>
      </c>
      <c r="B42" s="221">
        <f>SUM(B37,B38,B39)</f>
        <v>107401.32</v>
      </c>
      <c r="C42" s="214" t="s">
        <v>52</v>
      </c>
      <c r="D42" s="168">
        <f>D37</f>
        <v>107401.31999999999</v>
      </c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</row>
    <row r="43" spans="1:31" ht="20.25" customHeight="1">
      <c r="A43" s="176"/>
      <c r="B43" s="177"/>
      <c r="C43" s="178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</row>
  </sheetData>
  <sheetProtection/>
  <mergeCells count="1">
    <mergeCell ref="A3:D3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5.83203125" style="1" customWidth="1"/>
    <col min="4" max="4" width="12.66015625" style="1" customWidth="1"/>
    <col min="5" max="5" width="69.16015625" style="1" customWidth="1"/>
    <col min="6" max="8" width="13.66015625" style="1" customWidth="1"/>
    <col min="9" max="245" width="8" style="1" customWidth="1"/>
    <col min="246" max="16384" width="6.83203125" style="1" customWidth="1"/>
  </cols>
  <sheetData>
    <row r="1" spans="1:3" ht="25.5" customHeight="1">
      <c r="A1" s="25"/>
      <c r="B1" s="25"/>
      <c r="C1" s="25"/>
    </row>
    <row r="2" spans="1:245" ht="19.5" customHeight="1">
      <c r="A2" s="26"/>
      <c r="B2" s="2"/>
      <c r="C2" s="2"/>
      <c r="D2" s="2"/>
      <c r="E2" s="2"/>
      <c r="F2" s="2"/>
      <c r="G2" s="2"/>
      <c r="H2" s="23" t="s">
        <v>376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</row>
    <row r="3" spans="1:245" ht="19.5" customHeight="1">
      <c r="A3" s="27" t="s">
        <v>377</v>
      </c>
      <c r="B3" s="27"/>
      <c r="C3" s="27"/>
      <c r="D3" s="27"/>
      <c r="E3" s="27"/>
      <c r="F3" s="27"/>
      <c r="G3" s="27"/>
      <c r="H3" s="2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</row>
    <row r="4" spans="1:245" ht="19.5" customHeight="1">
      <c r="A4" s="28" t="s">
        <v>378</v>
      </c>
      <c r="B4" s="28"/>
      <c r="C4" s="28"/>
      <c r="D4" s="28"/>
      <c r="E4" s="28"/>
      <c r="F4" s="4"/>
      <c r="G4" s="4"/>
      <c r="H4" s="24" t="s">
        <v>2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</row>
    <row r="5" spans="1:245" ht="19.5" customHeight="1">
      <c r="A5" s="29" t="s">
        <v>55</v>
      </c>
      <c r="B5" s="29"/>
      <c r="C5" s="29"/>
      <c r="D5" s="30"/>
      <c r="E5" s="31"/>
      <c r="F5" s="32" t="s">
        <v>379</v>
      </c>
      <c r="G5" s="32"/>
      <c r="H5" s="32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</row>
    <row r="6" spans="1:245" ht="19.5" customHeight="1">
      <c r="A6" s="33" t="s">
        <v>66</v>
      </c>
      <c r="B6" s="34"/>
      <c r="C6" s="35"/>
      <c r="D6" s="36" t="s">
        <v>67</v>
      </c>
      <c r="E6" s="6" t="s">
        <v>125</v>
      </c>
      <c r="F6" s="5" t="s">
        <v>56</v>
      </c>
      <c r="G6" s="5" t="s">
        <v>121</v>
      </c>
      <c r="H6" s="32" t="s">
        <v>122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</row>
    <row r="7" spans="1:245" ht="19.5" customHeight="1">
      <c r="A7" s="37" t="s">
        <v>76</v>
      </c>
      <c r="B7" s="38" t="s">
        <v>77</v>
      </c>
      <c r="C7" s="39" t="s">
        <v>78</v>
      </c>
      <c r="D7" s="40"/>
      <c r="E7" s="8"/>
      <c r="F7" s="7"/>
      <c r="G7" s="7"/>
      <c r="H7" s="41"/>
      <c r="I7" s="53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</row>
    <row r="8" spans="1:245" ht="21" customHeight="1">
      <c r="A8" s="10"/>
      <c r="B8" s="10"/>
      <c r="C8" s="11"/>
      <c r="D8" s="9"/>
      <c r="E8" s="10"/>
      <c r="F8" s="22"/>
      <c r="G8" s="22"/>
      <c r="H8" s="19"/>
      <c r="I8" s="53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</row>
    <row r="9" spans="1:245" ht="21" customHeight="1">
      <c r="A9"/>
      <c r="B9"/>
      <c r="C9"/>
      <c r="D9"/>
      <c r="E9"/>
      <c r="F9"/>
      <c r="G9"/>
      <c r="H9"/>
      <c r="I9"/>
      <c r="J9" s="48"/>
      <c r="K9" s="53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</row>
    <row r="10" spans="1:245" ht="21" customHeight="1">
      <c r="A10"/>
      <c r="B10"/>
      <c r="C10"/>
      <c r="D10"/>
      <c r="E10"/>
      <c r="F10"/>
      <c r="G10"/>
      <c r="H10"/>
      <c r="I10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</row>
    <row r="11" spans="1:245" ht="21" customHeight="1">
      <c r="A11"/>
      <c r="B11"/>
      <c r="C11"/>
      <c r="D11"/>
      <c r="E11"/>
      <c r="F11"/>
      <c r="G11"/>
      <c r="H11"/>
      <c r="I11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</row>
    <row r="12" spans="1:245" ht="21" customHeight="1">
      <c r="A12"/>
      <c r="B12"/>
      <c r="C12"/>
      <c r="D12"/>
      <c r="E12"/>
      <c r="F12"/>
      <c r="G12"/>
      <c r="H12"/>
      <c r="I12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</row>
    <row r="13" spans="1:245" ht="21" customHeight="1">
      <c r="A13"/>
      <c r="B13"/>
      <c r="C13"/>
      <c r="D13"/>
      <c r="E13"/>
      <c r="F13"/>
      <c r="G13"/>
      <c r="H13"/>
      <c r="I13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ht="21" customHeight="1">
      <c r="A14"/>
      <c r="B14"/>
      <c r="C14"/>
      <c r="D14"/>
      <c r="E14"/>
      <c r="F14"/>
      <c r="G14"/>
      <c r="H14"/>
      <c r="I1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</row>
    <row r="15" spans="1:245" ht="21" customHeight="1">
      <c r="A15"/>
      <c r="B15"/>
      <c r="C15"/>
      <c r="D15"/>
      <c r="E15"/>
      <c r="F15"/>
      <c r="G15"/>
      <c r="H15"/>
      <c r="I15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</row>
    <row r="16" spans="1:245" ht="21" customHeight="1">
      <c r="A16"/>
      <c r="B16"/>
      <c r="C16"/>
      <c r="D16"/>
      <c r="E16"/>
      <c r="F16"/>
      <c r="G16"/>
      <c r="H16"/>
      <c r="I16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</row>
    <row r="17" spans="1:245" ht="21" customHeight="1">
      <c r="A17"/>
      <c r="B17"/>
      <c r="C17"/>
      <c r="D17"/>
      <c r="E17"/>
      <c r="F17"/>
      <c r="G17"/>
      <c r="H17"/>
      <c r="I17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</row>
    <row r="18" spans="1:245" ht="21" customHeight="1">
      <c r="A18"/>
      <c r="B18"/>
      <c r="C18"/>
      <c r="D18"/>
      <c r="E18"/>
      <c r="F18"/>
      <c r="G18"/>
      <c r="H18"/>
      <c r="I18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</row>
    <row r="19" spans="1:245" ht="21" customHeight="1">
      <c r="A19"/>
      <c r="B19"/>
      <c r="C19"/>
      <c r="D19"/>
      <c r="E19"/>
      <c r="F19"/>
      <c r="G19"/>
      <c r="H19"/>
      <c r="I19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</row>
    <row r="20" spans="1:245" ht="21" customHeight="1">
      <c r="A20"/>
      <c r="B20"/>
      <c r="C20"/>
      <c r="D20"/>
      <c r="E20"/>
      <c r="F20"/>
      <c r="G20"/>
      <c r="H20"/>
      <c r="I20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</row>
    <row r="21" spans="1:245" ht="21" customHeight="1">
      <c r="A21"/>
      <c r="B21"/>
      <c r="C21"/>
      <c r="D21"/>
      <c r="E21"/>
      <c r="F21"/>
      <c r="G21"/>
      <c r="H21"/>
      <c r="I21"/>
      <c r="J21" s="5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</row>
    <row r="22" spans="1:245" ht="19.5" customHeight="1">
      <c r="A22"/>
      <c r="B22"/>
      <c r="C22"/>
      <c r="D22"/>
      <c r="E22"/>
      <c r="F22"/>
      <c r="G22"/>
      <c r="H22"/>
      <c r="I22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</row>
    <row r="23" spans="1:245" ht="19.5" customHeight="1">
      <c r="A23"/>
      <c r="B23"/>
      <c r="C23"/>
      <c r="D23"/>
      <c r="E23"/>
      <c r="F23"/>
      <c r="G23"/>
      <c r="H23"/>
      <c r="I23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</row>
    <row r="24" spans="1:245" ht="19.5" customHeight="1">
      <c r="A24"/>
      <c r="B24"/>
      <c r="C24"/>
      <c r="D24"/>
      <c r="E24"/>
      <c r="F24"/>
      <c r="G24"/>
      <c r="H24"/>
      <c r="I2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</row>
    <row r="25" spans="1:245" ht="19.5" customHeight="1">
      <c r="A25"/>
      <c r="B25"/>
      <c r="C25"/>
      <c r="D25"/>
      <c r="E25"/>
      <c r="F25"/>
      <c r="G25"/>
      <c r="H25"/>
      <c r="I25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</row>
    <row r="26" spans="1:245" ht="19.5" customHeight="1">
      <c r="A26" s="44"/>
      <c r="B26" s="44"/>
      <c r="C26" s="44"/>
      <c r="D26" s="44"/>
      <c r="E26" s="44"/>
      <c r="F26" s="44"/>
      <c r="G26" s="44"/>
      <c r="H26" s="4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</row>
    <row r="27" spans="1:245" ht="19.5" customHeight="1">
      <c r="A27" s="44"/>
      <c r="B27" s="44"/>
      <c r="C27" s="44"/>
      <c r="D27" s="45"/>
      <c r="E27" s="45"/>
      <c r="F27" s="45"/>
      <c r="G27" s="45"/>
      <c r="H27" s="4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</row>
    <row r="28" spans="1:245" ht="19.5" customHeight="1">
      <c r="A28" s="44"/>
      <c r="B28" s="44"/>
      <c r="C28" s="44"/>
      <c r="D28" s="45"/>
      <c r="E28" s="45"/>
      <c r="F28" s="45"/>
      <c r="G28" s="45"/>
      <c r="H28" s="4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</row>
    <row r="29" spans="1:245" ht="19.5" customHeight="1">
      <c r="A29" s="44"/>
      <c r="B29" s="44"/>
      <c r="C29" s="44"/>
      <c r="D29" s="44"/>
      <c r="E29" s="44"/>
      <c r="F29" s="44"/>
      <c r="G29" s="44"/>
      <c r="H29" s="4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</row>
    <row r="30" spans="1:245" ht="19.5" customHeight="1">
      <c r="A30" s="44"/>
      <c r="B30" s="44"/>
      <c r="C30" s="44"/>
      <c r="D30" s="45"/>
      <c r="E30" s="45"/>
      <c r="F30" s="45"/>
      <c r="G30" s="45"/>
      <c r="H30" s="4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</row>
    <row r="31" spans="1:245" ht="19.5" customHeight="1">
      <c r="A31" s="44"/>
      <c r="B31" s="44"/>
      <c r="C31" s="44"/>
      <c r="D31" s="45"/>
      <c r="E31" s="45"/>
      <c r="F31" s="45"/>
      <c r="G31" s="45"/>
      <c r="H31" s="4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</row>
    <row r="32" spans="1:245" ht="19.5" customHeight="1">
      <c r="A32" s="44"/>
      <c r="B32" s="44"/>
      <c r="C32" s="44"/>
      <c r="D32" s="44"/>
      <c r="E32" s="44"/>
      <c r="F32" s="44"/>
      <c r="G32" s="44"/>
      <c r="H32" s="4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</row>
    <row r="33" spans="1:245" ht="19.5" customHeight="1">
      <c r="A33" s="44"/>
      <c r="B33" s="44"/>
      <c r="C33" s="44"/>
      <c r="D33" s="44"/>
      <c r="E33" s="46"/>
      <c r="F33" s="46"/>
      <c r="G33" s="46"/>
      <c r="H33" s="4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</row>
    <row r="34" spans="1:245" ht="19.5" customHeight="1">
      <c r="A34" s="44"/>
      <c r="B34" s="44"/>
      <c r="C34" s="44"/>
      <c r="D34" s="44"/>
      <c r="E34" s="46"/>
      <c r="F34" s="46"/>
      <c r="G34" s="46"/>
      <c r="H34" s="4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</row>
    <row r="35" spans="1:245" ht="19.5" customHeight="1">
      <c r="A35" s="44"/>
      <c r="B35" s="44"/>
      <c r="C35" s="44"/>
      <c r="D35" s="44"/>
      <c r="E35" s="44"/>
      <c r="F35" s="44"/>
      <c r="G35" s="44"/>
      <c r="H35" s="4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</row>
    <row r="36" spans="1:245" ht="19.5" customHeight="1">
      <c r="A36" s="44"/>
      <c r="B36" s="44"/>
      <c r="C36" s="44"/>
      <c r="D36" s="44"/>
      <c r="E36" s="47"/>
      <c r="F36" s="47"/>
      <c r="G36" s="47"/>
      <c r="H36" s="4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48"/>
      <c r="B37" s="48"/>
      <c r="C37" s="48"/>
      <c r="D37" s="48"/>
      <c r="E37" s="49"/>
      <c r="F37" s="49"/>
      <c r="G37" s="49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</row>
    <row r="38" spans="1:245" ht="19.5" customHeight="1">
      <c r="A38" s="50"/>
      <c r="B38" s="50"/>
      <c r="C38" s="50"/>
      <c r="D38" s="50"/>
      <c r="E38" s="50"/>
      <c r="F38" s="50"/>
      <c r="G38" s="50"/>
      <c r="H38" s="51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</row>
    <row r="39" spans="1:245" ht="19.5" customHeight="1">
      <c r="A39" s="48"/>
      <c r="B39" s="48"/>
      <c r="C39" s="48"/>
      <c r="D39" s="48"/>
      <c r="E39" s="48"/>
      <c r="F39" s="48"/>
      <c r="G39" s="48"/>
      <c r="H39" s="51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</row>
    <row r="40" spans="1:245" ht="19.5" customHeight="1">
      <c r="A40" s="52"/>
      <c r="B40" s="52"/>
      <c r="C40" s="52"/>
      <c r="D40" s="52"/>
      <c r="E40" s="52"/>
      <c r="F40" s="48"/>
      <c r="G40" s="48"/>
      <c r="H40" s="51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</row>
    <row r="41" spans="1:245" ht="19.5" customHeight="1">
      <c r="A41" s="52"/>
      <c r="B41" s="52"/>
      <c r="C41" s="52"/>
      <c r="D41" s="52"/>
      <c r="E41" s="52"/>
      <c r="F41" s="48"/>
      <c r="G41" s="48"/>
      <c r="H41" s="51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</row>
    <row r="42" spans="1:245" ht="19.5" customHeight="1">
      <c r="A42" s="52"/>
      <c r="B42" s="52"/>
      <c r="C42" s="52"/>
      <c r="D42" s="52"/>
      <c r="E42" s="52"/>
      <c r="F42" s="48"/>
      <c r="G42" s="48"/>
      <c r="H42" s="51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</row>
    <row r="43" spans="1:245" ht="19.5" customHeight="1">
      <c r="A43" s="52"/>
      <c r="B43" s="52"/>
      <c r="C43" s="52"/>
      <c r="D43" s="52"/>
      <c r="E43" s="52"/>
      <c r="F43" s="48"/>
      <c r="G43" s="48"/>
      <c r="H43" s="51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</row>
    <row r="44" spans="1:245" ht="19.5" customHeight="1">
      <c r="A44" s="52"/>
      <c r="B44" s="52"/>
      <c r="C44" s="52"/>
      <c r="D44" s="52"/>
      <c r="E44" s="52"/>
      <c r="F44" s="48"/>
      <c r="G44" s="48"/>
      <c r="H44" s="51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</row>
    <row r="45" spans="1:245" ht="19.5" customHeight="1">
      <c r="A45" s="52"/>
      <c r="B45" s="52"/>
      <c r="C45" s="52"/>
      <c r="D45" s="52"/>
      <c r="E45" s="52"/>
      <c r="F45" s="48"/>
      <c r="G45" s="48"/>
      <c r="H45" s="51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</row>
    <row r="46" spans="1:245" ht="19.5" customHeight="1">
      <c r="A46" s="52"/>
      <c r="B46" s="52"/>
      <c r="C46" s="52"/>
      <c r="D46" s="52"/>
      <c r="E46" s="52"/>
      <c r="F46" s="48"/>
      <c r="G46" s="48"/>
      <c r="H46" s="51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</row>
    <row r="47" spans="1:245" ht="19.5" customHeight="1">
      <c r="A47" s="52"/>
      <c r="B47" s="52"/>
      <c r="C47" s="52"/>
      <c r="D47" s="52"/>
      <c r="E47" s="52"/>
      <c r="F47" s="48"/>
      <c r="G47" s="48"/>
      <c r="H47" s="51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</row>
    <row r="48" spans="1:245" ht="19.5" customHeight="1">
      <c r="A48" s="52"/>
      <c r="B48" s="52"/>
      <c r="C48" s="52"/>
      <c r="D48" s="52"/>
      <c r="E48" s="52"/>
      <c r="F48" s="48"/>
      <c r="G48" s="48"/>
      <c r="H48" s="51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</row>
    <row r="49" spans="1:245" ht="19.5" customHeight="1">
      <c r="A49" s="52"/>
      <c r="B49" s="52"/>
      <c r="C49" s="52"/>
      <c r="D49" s="52"/>
      <c r="E49" s="52"/>
      <c r="F49" s="48"/>
      <c r="G49" s="48"/>
      <c r="H49" s="51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3.83203125" style="1" customWidth="1"/>
    <col min="2" max="2" width="32" style="1" customWidth="1"/>
    <col min="3" max="4" width="13.5" style="1" customWidth="1"/>
    <col min="5" max="7" width="14" style="1" customWidth="1"/>
    <col min="8" max="8" width="13.5" style="1" customWidth="1"/>
    <col min="9" max="9" width="6.5" style="1" customWidth="1"/>
    <col min="10" max="16384" width="6.83203125" style="1" customWidth="1"/>
  </cols>
  <sheetData>
    <row r="1" ht="22.5" customHeight="1">
      <c r="A1" s="55"/>
    </row>
    <row r="2" spans="1:9" ht="19.5" customHeight="1">
      <c r="A2" s="56"/>
      <c r="B2" s="56"/>
      <c r="C2" s="56"/>
      <c r="D2" s="56"/>
      <c r="E2" s="57"/>
      <c r="F2" s="56"/>
      <c r="G2" s="56"/>
      <c r="H2" s="58" t="s">
        <v>380</v>
      </c>
      <c r="I2" s="70"/>
    </row>
    <row r="3" spans="1:9" ht="25.5" customHeight="1">
      <c r="A3" s="27" t="s">
        <v>381</v>
      </c>
      <c r="B3" s="27"/>
      <c r="C3" s="27"/>
      <c r="D3" s="27"/>
      <c r="E3" s="27"/>
      <c r="F3" s="27"/>
      <c r="G3" s="27"/>
      <c r="H3" s="27"/>
      <c r="I3" s="70"/>
    </row>
    <row r="4" spans="1:9" ht="19.5" customHeight="1">
      <c r="A4" s="4" t="s">
        <v>378</v>
      </c>
      <c r="B4" s="59"/>
      <c r="C4" s="59"/>
      <c r="D4" s="59"/>
      <c r="E4" s="59"/>
      <c r="F4" s="59"/>
      <c r="G4" s="59"/>
      <c r="H4" s="24" t="s">
        <v>2</v>
      </c>
      <c r="I4" s="70"/>
    </row>
    <row r="5" spans="1:9" ht="19.5" customHeight="1">
      <c r="A5" s="6" t="s">
        <v>371</v>
      </c>
      <c r="B5" s="6" t="s">
        <v>372</v>
      </c>
      <c r="C5" s="32" t="s">
        <v>373</v>
      </c>
      <c r="D5" s="32"/>
      <c r="E5" s="32"/>
      <c r="F5" s="32"/>
      <c r="G5" s="32"/>
      <c r="H5" s="32"/>
      <c r="I5" s="70"/>
    </row>
    <row r="6" spans="1:9" ht="19.5" customHeight="1">
      <c r="A6" s="6"/>
      <c r="B6" s="6"/>
      <c r="C6" s="60" t="s">
        <v>56</v>
      </c>
      <c r="D6" s="61" t="s">
        <v>247</v>
      </c>
      <c r="E6" s="62" t="s">
        <v>374</v>
      </c>
      <c r="F6" s="63"/>
      <c r="G6" s="63"/>
      <c r="H6" s="64" t="s">
        <v>252</v>
      </c>
      <c r="I6" s="70"/>
    </row>
    <row r="7" spans="1:9" ht="33.75" customHeight="1">
      <c r="A7" s="8"/>
      <c r="B7" s="8"/>
      <c r="C7" s="65"/>
      <c r="D7" s="7"/>
      <c r="E7" s="66" t="s">
        <v>71</v>
      </c>
      <c r="F7" s="67" t="s">
        <v>375</v>
      </c>
      <c r="G7" s="68" t="s">
        <v>260</v>
      </c>
      <c r="H7" s="69"/>
      <c r="I7" s="70"/>
    </row>
    <row r="8" spans="1:9" ht="19.5" customHeight="1">
      <c r="A8" s="10"/>
      <c r="B8" s="10"/>
      <c r="C8" s="19"/>
      <c r="D8" s="21"/>
      <c r="E8" s="22"/>
      <c r="F8" s="22"/>
      <c r="G8" s="19"/>
      <c r="H8" s="20"/>
      <c r="I8" s="74"/>
    </row>
    <row r="9" spans="1:9" ht="19.5" customHeight="1">
      <c r="A9" s="70"/>
      <c r="B9" s="70"/>
      <c r="C9" s="70"/>
      <c r="D9" s="70"/>
      <c r="E9" s="71"/>
      <c r="F9" s="70"/>
      <c r="G9" s="70"/>
      <c r="H9" s="70"/>
      <c r="I9" s="70"/>
    </row>
    <row r="10" spans="1:9" ht="19.5" customHeight="1">
      <c r="A10" s="72"/>
      <c r="B10" s="72"/>
      <c r="C10" s="72"/>
      <c r="D10" s="72"/>
      <c r="E10" s="73"/>
      <c r="F10" s="72"/>
      <c r="G10" s="72"/>
      <c r="H10" s="72"/>
      <c r="I10" s="72"/>
    </row>
    <row r="11" spans="1:9" ht="19.5" customHeight="1">
      <c r="A11" s="72"/>
      <c r="B11" s="72"/>
      <c r="C11" s="72"/>
      <c r="D11" s="72"/>
      <c r="E11" s="73"/>
      <c r="F11" s="72"/>
      <c r="G11" s="72"/>
      <c r="H11" s="72"/>
      <c r="I11" s="72"/>
    </row>
    <row r="12" spans="1:9" ht="19.5" customHeight="1">
      <c r="A12" s="72"/>
      <c r="B12" s="72"/>
      <c r="C12" s="72"/>
      <c r="D12" s="72"/>
      <c r="E12" s="73"/>
      <c r="F12" s="72"/>
      <c r="G12" s="72"/>
      <c r="H12" s="72"/>
      <c r="I12" s="72"/>
    </row>
    <row r="13" spans="1:9" ht="19.5" customHeight="1">
      <c r="A13" s="72"/>
      <c r="B13" s="72"/>
      <c r="C13" s="72"/>
      <c r="D13" s="72"/>
      <c r="E13" s="73"/>
      <c r="F13" s="72"/>
      <c r="G13" s="72"/>
      <c r="H13" s="72"/>
      <c r="I13" s="72"/>
    </row>
    <row r="14" spans="1:9" ht="19.5" customHeight="1">
      <c r="A14" s="72"/>
      <c r="B14" s="72"/>
      <c r="C14" s="72"/>
      <c r="D14" s="72"/>
      <c r="E14" s="73"/>
      <c r="F14" s="72"/>
      <c r="G14" s="72"/>
      <c r="H14" s="72"/>
      <c r="I14" s="72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1"/>
  <sheetViews>
    <sheetView showGridLines="0" showZeros="0" workbookViewId="0" topLeftCell="A1">
      <selection activeCell="A1" sqref="A1:C1"/>
    </sheetView>
  </sheetViews>
  <sheetFormatPr defaultColWidth="9.16015625" defaultRowHeight="12.75" customHeight="1"/>
  <cols>
    <col min="1" max="3" width="6.16015625" style="0" customWidth="1"/>
    <col min="4" max="4" width="16.66015625" style="0" customWidth="1"/>
    <col min="5" max="5" width="69.16015625" style="0" customWidth="1"/>
    <col min="6" max="6" width="23.16015625" style="0" customWidth="1"/>
    <col min="7" max="242" width="8" style="0" customWidth="1"/>
  </cols>
  <sheetData>
    <row r="1" spans="1:242" ht="25.5" customHeight="1">
      <c r="A1" s="25"/>
      <c r="B1" s="25"/>
      <c r="C1" s="2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1:242" ht="19.5" customHeight="1">
      <c r="A2" s="26"/>
      <c r="B2" s="2"/>
      <c r="C2" s="2"/>
      <c r="D2" s="2"/>
      <c r="E2" s="2"/>
      <c r="F2" s="23" t="s">
        <v>382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</row>
    <row r="3" spans="1:242" ht="19.5" customHeight="1">
      <c r="A3" s="27" t="s">
        <v>383</v>
      </c>
      <c r="B3" s="27"/>
      <c r="C3" s="27"/>
      <c r="D3" s="27"/>
      <c r="E3" s="27"/>
      <c r="F3" s="27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</row>
    <row r="4" spans="1:242" ht="19.5" customHeight="1">
      <c r="A4" s="28"/>
      <c r="B4" s="28"/>
      <c r="C4" s="28"/>
      <c r="D4" s="28"/>
      <c r="E4" s="28"/>
      <c r="F4" s="24" t="s">
        <v>2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</row>
    <row r="5" spans="1:242" ht="19.5" customHeight="1">
      <c r="A5" s="33" t="s">
        <v>66</v>
      </c>
      <c r="B5" s="34"/>
      <c r="C5" s="35"/>
      <c r="D5" s="36" t="s">
        <v>67</v>
      </c>
      <c r="E5" s="6" t="s">
        <v>356</v>
      </c>
      <c r="F5" s="32" t="s">
        <v>69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</row>
    <row r="6" spans="1:242" ht="19.5" customHeight="1">
      <c r="A6" s="37" t="s">
        <v>76</v>
      </c>
      <c r="B6" s="38" t="s">
        <v>77</v>
      </c>
      <c r="C6" s="39" t="s">
        <v>78</v>
      </c>
      <c r="D6" s="40"/>
      <c r="E6" s="8"/>
      <c r="F6" s="32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</row>
    <row r="7" spans="1:242" ht="21" customHeight="1">
      <c r="A7" s="10"/>
      <c r="B7" s="10"/>
      <c r="C7" s="10"/>
      <c r="D7" s="11"/>
      <c r="E7" s="9"/>
      <c r="F7" s="19"/>
      <c r="G7" s="53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</row>
    <row r="8" spans="5:242" ht="21" customHeight="1">
      <c r="E8" s="12"/>
      <c r="F8" s="1"/>
      <c r="G8" s="1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5:242" ht="21" customHeight="1">
      <c r="E9" s="1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5:242" ht="21" customHeight="1">
      <c r="E10" s="1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5:242" ht="21" customHeight="1">
      <c r="E11" s="1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5:242" ht="21" customHeight="1">
      <c r="E12" s="1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5:242" ht="21" customHeight="1">
      <c r="E13" s="1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5:242" ht="21" customHeight="1">
      <c r="E14" s="1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5:242" ht="21" customHeight="1">
      <c r="E15" s="1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6:242" ht="21" customHeight="1">
      <c r="F16" s="1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5:242" ht="21" customHeight="1">
      <c r="E17" s="12"/>
      <c r="F17" s="1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7:242" ht="21" customHeight="1">
      <c r="G18" s="1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8:242" ht="21" customHeight="1"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8:242" ht="21" customHeight="1"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8:242" ht="12.75" customHeight="1"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8:242" ht="12.75" customHeight="1"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8:242" ht="12.75" customHeight="1"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8:242" ht="12.75" customHeight="1"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8:242" ht="12.75" customHeight="1"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8:242" ht="12.75" customHeight="1"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8:242" ht="12.75" customHeight="1"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8:242" ht="12.75" customHeight="1"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8:242" ht="12.75" customHeight="1"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8:242" ht="12.75" customHeight="1"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8:242" ht="12.75" customHeight="1"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3" width="4.66015625" style="1" customWidth="1"/>
    <col min="4" max="4" width="12.66015625" style="1" customWidth="1"/>
    <col min="5" max="5" width="69.16015625" style="1" customWidth="1"/>
    <col min="6" max="8" width="14.66015625" style="1" customWidth="1"/>
    <col min="9" max="245" width="8" style="1" customWidth="1"/>
    <col min="246" max="16384" width="6.83203125" style="1" customWidth="1"/>
  </cols>
  <sheetData>
    <row r="1" spans="1:3" ht="19.5" customHeight="1">
      <c r="A1" s="25"/>
      <c r="B1" s="25"/>
      <c r="C1" s="25"/>
    </row>
    <row r="2" spans="1:245" ht="19.5" customHeight="1">
      <c r="A2" s="26"/>
      <c r="B2" s="2"/>
      <c r="C2" s="2"/>
      <c r="D2" s="2"/>
      <c r="E2" s="2"/>
      <c r="F2" s="2"/>
      <c r="G2" s="2"/>
      <c r="H2" s="23" t="s">
        <v>384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</row>
    <row r="3" spans="1:245" ht="19.5" customHeight="1">
      <c r="A3" s="27" t="s">
        <v>385</v>
      </c>
      <c r="B3" s="27"/>
      <c r="C3" s="27"/>
      <c r="D3" s="27"/>
      <c r="E3" s="27"/>
      <c r="F3" s="27"/>
      <c r="G3" s="27"/>
      <c r="H3" s="2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</row>
    <row r="4" spans="1:245" ht="19.5" customHeight="1">
      <c r="A4" s="28" t="s">
        <v>378</v>
      </c>
      <c r="B4" s="28"/>
      <c r="C4" s="28"/>
      <c r="D4" s="28"/>
      <c r="E4" s="28"/>
      <c r="F4" s="4"/>
      <c r="G4" s="4"/>
      <c r="H4" s="24" t="s">
        <v>2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</row>
    <row r="5" spans="1:245" ht="19.5" customHeight="1">
      <c r="A5" s="29" t="s">
        <v>55</v>
      </c>
      <c r="B5" s="29"/>
      <c r="C5" s="29"/>
      <c r="D5" s="30"/>
      <c r="E5" s="31"/>
      <c r="F5" s="32" t="s">
        <v>386</v>
      </c>
      <c r="G5" s="32"/>
      <c r="H5" s="32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</row>
    <row r="6" spans="1:245" ht="19.5" customHeight="1">
      <c r="A6" s="33" t="s">
        <v>66</v>
      </c>
      <c r="B6" s="34"/>
      <c r="C6" s="35"/>
      <c r="D6" s="36" t="s">
        <v>67</v>
      </c>
      <c r="E6" s="6" t="s">
        <v>125</v>
      </c>
      <c r="F6" s="5" t="s">
        <v>56</v>
      </c>
      <c r="G6" s="5" t="s">
        <v>121</v>
      </c>
      <c r="H6" s="32" t="s">
        <v>122</v>
      </c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</row>
    <row r="7" spans="1:245" ht="19.5" customHeight="1">
      <c r="A7" s="37" t="s">
        <v>76</v>
      </c>
      <c r="B7" s="38" t="s">
        <v>77</v>
      </c>
      <c r="C7" s="39" t="s">
        <v>78</v>
      </c>
      <c r="D7" s="40"/>
      <c r="E7" s="8"/>
      <c r="F7" s="7"/>
      <c r="G7" s="7"/>
      <c r="H7" s="41"/>
      <c r="I7" s="53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</row>
    <row r="8" spans="1:245" ht="24" customHeight="1">
      <c r="A8" s="10"/>
      <c r="B8" s="10"/>
      <c r="C8" s="10"/>
      <c r="D8" s="10"/>
      <c r="E8" s="10"/>
      <c r="F8" s="42"/>
      <c r="G8" s="43"/>
      <c r="H8" s="42"/>
      <c r="I8" s="53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</row>
    <row r="9" spans="1:245" ht="24" customHeight="1">
      <c r="A9" s="10"/>
      <c r="B9" s="10"/>
      <c r="C9" s="10"/>
      <c r="D9" s="10"/>
      <c r="E9" s="10"/>
      <c r="F9" s="42"/>
      <c r="G9" s="43"/>
      <c r="H9" s="42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</row>
    <row r="10" spans="1:245" ht="24" customHeight="1">
      <c r="A10" s="10"/>
      <c r="B10" s="10"/>
      <c r="C10" s="10"/>
      <c r="D10" s="10"/>
      <c r="E10" s="10"/>
      <c r="F10" s="42"/>
      <c r="G10" s="43"/>
      <c r="H10" s="42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</row>
    <row r="11" spans="1:245" ht="24" customHeight="1">
      <c r="A11" s="10"/>
      <c r="B11" s="10"/>
      <c r="C11" s="10"/>
      <c r="D11" s="10"/>
      <c r="E11" s="10"/>
      <c r="F11" s="42"/>
      <c r="G11" s="43"/>
      <c r="H11" s="42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</row>
    <row r="12" spans="1:245" ht="24" customHeight="1">
      <c r="A12" s="10"/>
      <c r="B12" s="10"/>
      <c r="C12" s="10"/>
      <c r="D12" s="10"/>
      <c r="E12" s="10"/>
      <c r="F12" s="42"/>
      <c r="G12" s="43"/>
      <c r="H12" s="42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</row>
    <row r="13" spans="1:245" ht="24" customHeight="1">
      <c r="A13" s="10"/>
      <c r="B13" s="10"/>
      <c r="C13" s="10"/>
      <c r="D13" s="10"/>
      <c r="E13" s="10"/>
      <c r="F13" s="42"/>
      <c r="G13" s="43"/>
      <c r="H13" s="42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</row>
    <row r="14" spans="1:245" ht="24" customHeight="1">
      <c r="A14" s="10"/>
      <c r="B14" s="10"/>
      <c r="C14" s="10"/>
      <c r="D14" s="10"/>
      <c r="E14" s="10"/>
      <c r="F14" s="42"/>
      <c r="G14" s="43"/>
      <c r="H14" s="42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</row>
    <row r="15" spans="1:245" ht="24" customHeight="1">
      <c r="A15" s="10"/>
      <c r="B15" s="10"/>
      <c r="C15" s="10"/>
      <c r="D15" s="10"/>
      <c r="E15" s="10"/>
      <c r="F15" s="42"/>
      <c r="G15" s="43"/>
      <c r="H15" s="42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</row>
    <row r="16" spans="1:245" ht="24" customHeight="1">
      <c r="A16" s="10"/>
      <c r="B16" s="10"/>
      <c r="C16" s="10"/>
      <c r="D16" s="10"/>
      <c r="E16" s="10"/>
      <c r="F16" s="42"/>
      <c r="G16" s="43"/>
      <c r="H16" s="42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</row>
    <row r="17" spans="1:245" ht="24" customHeight="1">
      <c r="A17" s="10"/>
      <c r="B17" s="10"/>
      <c r="C17" s="10"/>
      <c r="D17" s="10"/>
      <c r="E17" s="10"/>
      <c r="F17" s="42"/>
      <c r="G17" s="43"/>
      <c r="H17" s="42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  <c r="IF17" s="44"/>
      <c r="IG17" s="44"/>
      <c r="IH17" s="44"/>
      <c r="II17" s="44"/>
      <c r="IJ17" s="44"/>
      <c r="IK17" s="44"/>
    </row>
    <row r="18" spans="1:245" ht="24" customHeight="1">
      <c r="A18" s="10"/>
      <c r="B18" s="10"/>
      <c r="C18" s="10"/>
      <c r="D18" s="10"/>
      <c r="E18" s="10"/>
      <c r="F18" s="42"/>
      <c r="G18" s="43"/>
      <c r="H18" s="42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  <c r="IF18" s="44"/>
      <c r="IG18" s="44"/>
      <c r="IH18" s="44"/>
      <c r="II18" s="44"/>
      <c r="IJ18" s="44"/>
      <c r="IK18" s="44"/>
    </row>
    <row r="19" spans="1:245" ht="24" customHeight="1">
      <c r="A19" s="10"/>
      <c r="B19" s="10"/>
      <c r="C19" s="10"/>
      <c r="D19" s="10"/>
      <c r="E19" s="10"/>
      <c r="F19" s="42"/>
      <c r="G19" s="43"/>
      <c r="H19" s="42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  <c r="IF19" s="44"/>
      <c r="IG19" s="44"/>
      <c r="IH19" s="44"/>
      <c r="II19" s="44"/>
      <c r="IJ19" s="44"/>
      <c r="IK19" s="44"/>
    </row>
    <row r="20" spans="1:245" ht="24" customHeight="1">
      <c r="A20" s="10"/>
      <c r="B20" s="10"/>
      <c r="C20" s="10"/>
      <c r="D20" s="10"/>
      <c r="E20" s="10"/>
      <c r="F20" s="42"/>
      <c r="G20" s="43"/>
      <c r="H20" s="42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</row>
    <row r="21" spans="1:245" ht="24" customHeight="1">
      <c r="A21" s="10"/>
      <c r="B21" s="10"/>
      <c r="C21" s="10"/>
      <c r="D21" s="10"/>
      <c r="E21" s="10"/>
      <c r="F21" s="42"/>
      <c r="G21" s="43"/>
      <c r="H21" s="42"/>
      <c r="I21" s="44"/>
      <c r="J21" s="5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  <c r="IF21" s="44"/>
      <c r="IG21" s="44"/>
      <c r="IH21" s="44"/>
      <c r="II21" s="44"/>
      <c r="IJ21" s="44"/>
      <c r="IK21" s="44"/>
    </row>
    <row r="22" spans="1:245" ht="24" customHeight="1">
      <c r="A22" s="10"/>
      <c r="B22" s="10"/>
      <c r="C22" s="10"/>
      <c r="D22" s="10"/>
      <c r="E22" s="10"/>
      <c r="F22" s="42"/>
      <c r="G22" s="43"/>
      <c r="H22" s="42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  <c r="HJ22" s="44"/>
      <c r="HK22" s="44"/>
      <c r="HL22" s="44"/>
      <c r="HM22" s="44"/>
      <c r="HN22" s="44"/>
      <c r="HO22" s="44"/>
      <c r="HP22" s="44"/>
      <c r="HQ22" s="44"/>
      <c r="HR22" s="44"/>
      <c r="HS22" s="44"/>
      <c r="HT22" s="44"/>
      <c r="HU22" s="44"/>
      <c r="HV22" s="44"/>
      <c r="HW22" s="44"/>
      <c r="HX22" s="44"/>
      <c r="HY22" s="44"/>
      <c r="HZ22" s="44"/>
      <c r="IA22" s="44"/>
      <c r="IB22" s="44"/>
      <c r="IC22" s="44"/>
      <c r="ID22" s="44"/>
      <c r="IE22" s="44"/>
      <c r="IF22" s="44"/>
      <c r="IG22" s="44"/>
      <c r="IH22" s="44"/>
      <c r="II22" s="44"/>
      <c r="IJ22" s="44"/>
      <c r="IK22" s="44"/>
    </row>
    <row r="23" spans="1:245" ht="24" customHeight="1">
      <c r="A23" s="10"/>
      <c r="B23" s="10"/>
      <c r="C23" s="10"/>
      <c r="D23" s="10"/>
      <c r="E23" s="10"/>
      <c r="F23" s="42"/>
      <c r="G23" s="43"/>
      <c r="H23" s="42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  <c r="HJ23" s="44"/>
      <c r="HK23" s="44"/>
      <c r="HL23" s="44"/>
      <c r="HM23" s="44"/>
      <c r="HN23" s="44"/>
      <c r="HO23" s="44"/>
      <c r="HP23" s="44"/>
      <c r="HQ23" s="44"/>
      <c r="HR23" s="44"/>
      <c r="HS23" s="44"/>
      <c r="HT23" s="44"/>
      <c r="HU23" s="44"/>
      <c r="HV23" s="44"/>
      <c r="HW23" s="44"/>
      <c r="HX23" s="44"/>
      <c r="HY23" s="44"/>
      <c r="HZ23" s="44"/>
      <c r="IA23" s="44"/>
      <c r="IB23" s="44"/>
      <c r="IC23" s="44"/>
      <c r="ID23" s="44"/>
      <c r="IE23" s="44"/>
      <c r="IF23" s="44"/>
      <c r="IG23" s="44"/>
      <c r="IH23" s="44"/>
      <c r="II23" s="44"/>
      <c r="IJ23" s="44"/>
      <c r="IK23" s="44"/>
    </row>
    <row r="24" spans="1:245" ht="24" customHeight="1">
      <c r="A24" s="10"/>
      <c r="B24" s="10"/>
      <c r="C24" s="10"/>
      <c r="D24" s="10"/>
      <c r="E24" s="10"/>
      <c r="F24" s="42"/>
      <c r="G24" s="43"/>
      <c r="H24" s="42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</row>
    <row r="25" spans="1:245" ht="19.5" customHeight="1">
      <c r="A25" s="44"/>
      <c r="B25" s="44"/>
      <c r="C25" s="44"/>
      <c r="D25" s="45"/>
      <c r="E25" s="45"/>
      <c r="F25" s="45"/>
      <c r="G25" s="45"/>
      <c r="H25" s="4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</row>
    <row r="26" spans="1:245" ht="19.5" customHeight="1">
      <c r="A26" s="44"/>
      <c r="B26" s="44"/>
      <c r="C26" s="44"/>
      <c r="D26" s="44"/>
      <c r="E26" s="44"/>
      <c r="F26" s="44"/>
      <c r="G26" s="44"/>
      <c r="H26" s="4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</row>
    <row r="27" spans="1:245" ht="19.5" customHeight="1">
      <c r="A27" s="44"/>
      <c r="B27" s="44"/>
      <c r="C27" s="44"/>
      <c r="D27" s="45"/>
      <c r="E27" s="45"/>
      <c r="F27" s="45"/>
      <c r="G27" s="45"/>
      <c r="H27" s="4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  <c r="HJ27" s="44"/>
      <c r="HK27" s="44"/>
      <c r="HL27" s="44"/>
      <c r="HM27" s="44"/>
      <c r="HN27" s="44"/>
      <c r="HO27" s="44"/>
      <c r="HP27" s="44"/>
      <c r="HQ27" s="44"/>
      <c r="HR27" s="44"/>
      <c r="HS27" s="44"/>
      <c r="HT27" s="44"/>
      <c r="HU27" s="44"/>
      <c r="HV27" s="44"/>
      <c r="HW27" s="44"/>
      <c r="HX27" s="44"/>
      <c r="HY27" s="44"/>
      <c r="HZ27" s="44"/>
      <c r="IA27" s="44"/>
      <c r="IB27" s="44"/>
      <c r="IC27" s="44"/>
      <c r="ID27" s="44"/>
      <c r="IE27" s="44"/>
      <c r="IF27" s="44"/>
      <c r="IG27" s="44"/>
      <c r="IH27" s="44"/>
      <c r="II27" s="44"/>
      <c r="IJ27" s="44"/>
      <c r="IK27" s="44"/>
    </row>
    <row r="28" spans="1:245" ht="19.5" customHeight="1">
      <c r="A28" s="44"/>
      <c r="B28" s="44"/>
      <c r="C28" s="44"/>
      <c r="D28" s="45"/>
      <c r="E28" s="45"/>
      <c r="F28" s="45"/>
      <c r="G28" s="45"/>
      <c r="H28" s="4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</row>
    <row r="29" spans="1:245" ht="19.5" customHeight="1">
      <c r="A29" s="44"/>
      <c r="B29" s="44"/>
      <c r="C29" s="44"/>
      <c r="D29" s="44"/>
      <c r="E29" s="44"/>
      <c r="F29" s="44"/>
      <c r="G29" s="44"/>
      <c r="H29" s="45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  <c r="HQ29" s="44"/>
      <c r="HR29" s="44"/>
      <c r="HS29" s="44"/>
      <c r="HT29" s="44"/>
      <c r="HU29" s="44"/>
      <c r="HV29" s="44"/>
      <c r="HW29" s="44"/>
      <c r="HX29" s="44"/>
      <c r="HY29" s="44"/>
      <c r="HZ29" s="44"/>
      <c r="IA29" s="44"/>
      <c r="IB29" s="44"/>
      <c r="IC29" s="44"/>
      <c r="ID29" s="44"/>
      <c r="IE29" s="44"/>
      <c r="IF29" s="44"/>
      <c r="IG29" s="44"/>
      <c r="IH29" s="44"/>
      <c r="II29" s="44"/>
      <c r="IJ29" s="44"/>
      <c r="IK29" s="44"/>
    </row>
    <row r="30" spans="1:245" ht="19.5" customHeight="1">
      <c r="A30" s="44"/>
      <c r="B30" s="44"/>
      <c r="C30" s="44"/>
      <c r="D30" s="45"/>
      <c r="E30" s="45"/>
      <c r="F30" s="45"/>
      <c r="G30" s="45"/>
      <c r="H30" s="4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  <c r="HJ30" s="44"/>
      <c r="HK30" s="44"/>
      <c r="HL30" s="44"/>
      <c r="HM30" s="44"/>
      <c r="HN30" s="44"/>
      <c r="HO30" s="44"/>
      <c r="HP30" s="44"/>
      <c r="HQ30" s="44"/>
      <c r="HR30" s="44"/>
      <c r="HS30" s="44"/>
      <c r="HT30" s="44"/>
      <c r="HU30" s="44"/>
      <c r="HV30" s="44"/>
      <c r="HW30" s="44"/>
      <c r="HX30" s="44"/>
      <c r="HY30" s="44"/>
      <c r="HZ30" s="44"/>
      <c r="IA30" s="44"/>
      <c r="IB30" s="44"/>
      <c r="IC30" s="44"/>
      <c r="ID30" s="44"/>
      <c r="IE30" s="44"/>
      <c r="IF30" s="44"/>
      <c r="IG30" s="44"/>
      <c r="IH30" s="44"/>
      <c r="II30" s="44"/>
      <c r="IJ30" s="44"/>
      <c r="IK30" s="44"/>
    </row>
    <row r="31" spans="1:245" ht="19.5" customHeight="1">
      <c r="A31" s="44"/>
      <c r="B31" s="44"/>
      <c r="C31" s="44"/>
      <c r="D31" s="45"/>
      <c r="E31" s="45"/>
      <c r="F31" s="45"/>
      <c r="G31" s="45"/>
      <c r="H31" s="4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  <c r="HJ31" s="44"/>
      <c r="HK31" s="44"/>
      <c r="HL31" s="44"/>
      <c r="HM31" s="44"/>
      <c r="HN31" s="44"/>
      <c r="HO31" s="44"/>
      <c r="HP31" s="44"/>
      <c r="HQ31" s="44"/>
      <c r="HR31" s="44"/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</row>
    <row r="32" spans="1:245" ht="19.5" customHeight="1">
      <c r="A32" s="44"/>
      <c r="B32" s="44"/>
      <c r="C32" s="44"/>
      <c r="D32" s="44"/>
      <c r="E32" s="44"/>
      <c r="F32" s="44"/>
      <c r="G32" s="44"/>
      <c r="H32" s="4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  <c r="HJ32" s="44"/>
      <c r="HK32" s="44"/>
      <c r="HL32" s="44"/>
      <c r="HM32" s="44"/>
      <c r="HN32" s="44"/>
      <c r="HO32" s="44"/>
      <c r="HP32" s="44"/>
      <c r="HQ32" s="44"/>
      <c r="HR32" s="44"/>
      <c r="HS32" s="44"/>
      <c r="HT32" s="44"/>
      <c r="HU32" s="44"/>
      <c r="HV32" s="44"/>
      <c r="HW32" s="44"/>
      <c r="HX32" s="44"/>
      <c r="HY32" s="44"/>
      <c r="HZ32" s="44"/>
      <c r="IA32" s="44"/>
      <c r="IB32" s="44"/>
      <c r="IC32" s="44"/>
      <c r="ID32" s="44"/>
      <c r="IE32" s="44"/>
      <c r="IF32" s="44"/>
      <c r="IG32" s="44"/>
      <c r="IH32" s="44"/>
      <c r="II32" s="44"/>
      <c r="IJ32" s="44"/>
      <c r="IK32" s="44"/>
    </row>
    <row r="33" spans="1:245" ht="19.5" customHeight="1">
      <c r="A33" s="44"/>
      <c r="B33" s="44"/>
      <c r="C33" s="44"/>
      <c r="D33" s="44"/>
      <c r="E33" s="46"/>
      <c r="F33" s="46"/>
      <c r="G33" s="46"/>
      <c r="H33" s="4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  <c r="HJ33" s="44"/>
      <c r="HK33" s="44"/>
      <c r="HL33" s="44"/>
      <c r="HM33" s="44"/>
      <c r="HN33" s="44"/>
      <c r="HO33" s="44"/>
      <c r="HP33" s="44"/>
      <c r="HQ33" s="44"/>
      <c r="HR33" s="44"/>
      <c r="HS33" s="44"/>
      <c r="HT33" s="44"/>
      <c r="HU33" s="44"/>
      <c r="HV33" s="44"/>
      <c r="HW33" s="44"/>
      <c r="HX33" s="44"/>
      <c r="HY33" s="44"/>
      <c r="HZ33" s="44"/>
      <c r="IA33" s="44"/>
      <c r="IB33" s="44"/>
      <c r="IC33" s="44"/>
      <c r="ID33" s="44"/>
      <c r="IE33" s="44"/>
      <c r="IF33" s="44"/>
      <c r="IG33" s="44"/>
      <c r="IH33" s="44"/>
      <c r="II33" s="44"/>
      <c r="IJ33" s="44"/>
      <c r="IK33" s="44"/>
    </row>
    <row r="34" spans="1:245" ht="19.5" customHeight="1">
      <c r="A34" s="44"/>
      <c r="B34" s="44"/>
      <c r="C34" s="44"/>
      <c r="D34" s="44"/>
      <c r="E34" s="46"/>
      <c r="F34" s="46"/>
      <c r="G34" s="46"/>
      <c r="H34" s="4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  <c r="HJ34" s="44"/>
      <c r="HK34" s="44"/>
      <c r="HL34" s="44"/>
      <c r="HM34" s="44"/>
      <c r="HN34" s="44"/>
      <c r="HO34" s="44"/>
      <c r="HP34" s="44"/>
      <c r="HQ34" s="44"/>
      <c r="HR34" s="44"/>
      <c r="HS34" s="44"/>
      <c r="HT34" s="44"/>
      <c r="HU34" s="44"/>
      <c r="HV34" s="44"/>
      <c r="HW34" s="44"/>
      <c r="HX34" s="44"/>
      <c r="HY34" s="44"/>
      <c r="HZ34" s="44"/>
      <c r="IA34" s="44"/>
      <c r="IB34" s="44"/>
      <c r="IC34" s="44"/>
      <c r="ID34" s="44"/>
      <c r="IE34" s="44"/>
      <c r="IF34" s="44"/>
      <c r="IG34" s="44"/>
      <c r="IH34" s="44"/>
      <c r="II34" s="44"/>
      <c r="IJ34" s="44"/>
      <c r="IK34" s="44"/>
    </row>
    <row r="35" spans="1:245" ht="19.5" customHeight="1">
      <c r="A35" s="44"/>
      <c r="B35" s="44"/>
      <c r="C35" s="44"/>
      <c r="D35" s="44"/>
      <c r="E35" s="44"/>
      <c r="F35" s="44"/>
      <c r="G35" s="44"/>
      <c r="H35" s="4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</row>
    <row r="36" spans="1:245" ht="19.5" customHeight="1">
      <c r="A36" s="44"/>
      <c r="B36" s="44"/>
      <c r="C36" s="44"/>
      <c r="D36" s="44"/>
      <c r="E36" s="47"/>
      <c r="F36" s="47"/>
      <c r="G36" s="47"/>
      <c r="H36" s="4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HO36" s="44"/>
      <c r="HP36" s="44"/>
      <c r="HQ36" s="44"/>
      <c r="HR36" s="44"/>
      <c r="HS36" s="44"/>
      <c r="HT36" s="44"/>
      <c r="HU36" s="44"/>
      <c r="HV36" s="44"/>
      <c r="HW36" s="44"/>
      <c r="HX36" s="44"/>
      <c r="HY36" s="44"/>
      <c r="HZ36" s="44"/>
      <c r="IA36" s="44"/>
      <c r="IB36" s="44"/>
      <c r="IC36" s="44"/>
      <c r="ID36" s="44"/>
      <c r="IE36" s="44"/>
      <c r="IF36" s="44"/>
      <c r="IG36" s="44"/>
      <c r="IH36" s="44"/>
      <c r="II36" s="44"/>
      <c r="IJ36" s="44"/>
      <c r="IK36" s="44"/>
    </row>
    <row r="37" spans="1:245" ht="19.5" customHeight="1">
      <c r="A37" s="48"/>
      <c r="B37" s="48"/>
      <c r="C37" s="48"/>
      <c r="D37" s="48"/>
      <c r="E37" s="49"/>
      <c r="F37" s="49"/>
      <c r="G37" s="49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</row>
    <row r="38" spans="1:245" ht="19.5" customHeight="1">
      <c r="A38" s="50"/>
      <c r="B38" s="50"/>
      <c r="C38" s="50"/>
      <c r="D38" s="50"/>
      <c r="E38" s="50"/>
      <c r="F38" s="50"/>
      <c r="G38" s="50"/>
      <c r="H38" s="51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52"/>
      <c r="EY38" s="52"/>
      <c r="EZ38" s="52"/>
      <c r="FA38" s="52"/>
      <c r="FB38" s="52"/>
      <c r="FC38" s="52"/>
      <c r="FD38" s="52"/>
      <c r="FE38" s="52"/>
      <c r="FF38" s="52"/>
      <c r="FG38" s="52"/>
      <c r="FH38" s="52"/>
      <c r="FI38" s="52"/>
      <c r="FJ38" s="52"/>
      <c r="FK38" s="52"/>
      <c r="FL38" s="52"/>
      <c r="FM38" s="52"/>
      <c r="FN38" s="52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  <c r="GN38" s="52"/>
      <c r="GO38" s="52"/>
      <c r="GP38" s="52"/>
      <c r="GQ38" s="52"/>
      <c r="GR38" s="52"/>
      <c r="GS38" s="52"/>
      <c r="GT38" s="52"/>
      <c r="GU38" s="52"/>
      <c r="GV38" s="52"/>
      <c r="GW38" s="52"/>
      <c r="GX38" s="52"/>
      <c r="GY38" s="52"/>
      <c r="GZ38" s="52"/>
      <c r="HA38" s="52"/>
      <c r="HB38" s="52"/>
      <c r="HC38" s="52"/>
      <c r="HD38" s="52"/>
      <c r="HE38" s="52"/>
      <c r="HF38" s="52"/>
      <c r="HG38" s="52"/>
      <c r="HH38" s="52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</row>
    <row r="39" spans="1:245" ht="19.5" customHeight="1">
      <c r="A39" s="48"/>
      <c r="B39" s="48"/>
      <c r="C39" s="48"/>
      <c r="D39" s="48"/>
      <c r="E39" s="48"/>
      <c r="F39" s="48"/>
      <c r="G39" s="48"/>
      <c r="H39" s="51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52"/>
      <c r="EK39" s="52"/>
      <c r="EL39" s="52"/>
      <c r="EM39" s="52"/>
      <c r="EN39" s="52"/>
      <c r="EO39" s="52"/>
      <c r="EP39" s="52"/>
      <c r="EQ39" s="52"/>
      <c r="ER39" s="52"/>
      <c r="ES39" s="52"/>
      <c r="ET39" s="52"/>
      <c r="EU39" s="52"/>
      <c r="EV39" s="52"/>
      <c r="EW39" s="52"/>
      <c r="EX39" s="52"/>
      <c r="EY39" s="52"/>
      <c r="EZ39" s="52"/>
      <c r="FA39" s="52"/>
      <c r="FB39" s="52"/>
      <c r="FC39" s="52"/>
      <c r="FD39" s="52"/>
      <c r="FE39" s="52"/>
      <c r="FF39" s="52"/>
      <c r="FG39" s="52"/>
      <c r="FH39" s="52"/>
      <c r="FI39" s="52"/>
      <c r="FJ39" s="52"/>
      <c r="FK39" s="52"/>
      <c r="FL39" s="52"/>
      <c r="FM39" s="52"/>
      <c r="FN39" s="52"/>
      <c r="FO39" s="52"/>
      <c r="FP39" s="52"/>
      <c r="FQ39" s="52"/>
      <c r="FR39" s="52"/>
      <c r="FS39" s="52"/>
      <c r="FT39" s="52"/>
      <c r="FU39" s="52"/>
      <c r="FV39" s="52"/>
      <c r="FW39" s="52"/>
      <c r="FX39" s="52"/>
      <c r="FY39" s="52"/>
      <c r="FZ39" s="52"/>
      <c r="GA39" s="52"/>
      <c r="GB39" s="52"/>
      <c r="GC39" s="52"/>
      <c r="GD39" s="52"/>
      <c r="GE39" s="52"/>
      <c r="GF39" s="52"/>
      <c r="GG39" s="52"/>
      <c r="GH39" s="52"/>
      <c r="GI39" s="52"/>
      <c r="GJ39" s="52"/>
      <c r="GK39" s="52"/>
      <c r="GL39" s="52"/>
      <c r="GM39" s="52"/>
      <c r="GN39" s="52"/>
      <c r="GO39" s="52"/>
      <c r="GP39" s="52"/>
      <c r="GQ39" s="52"/>
      <c r="GR39" s="52"/>
      <c r="GS39" s="52"/>
      <c r="GT39" s="52"/>
      <c r="GU39" s="52"/>
      <c r="GV39" s="52"/>
      <c r="GW39" s="52"/>
      <c r="GX39" s="52"/>
      <c r="GY39" s="52"/>
      <c r="GZ39" s="52"/>
      <c r="HA39" s="52"/>
      <c r="HB39" s="52"/>
      <c r="HC39" s="52"/>
      <c r="HD39" s="52"/>
      <c r="HE39" s="52"/>
      <c r="HF39" s="52"/>
      <c r="HG39" s="52"/>
      <c r="HH39" s="52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</row>
    <row r="40" spans="1:245" ht="19.5" customHeight="1">
      <c r="A40" s="52"/>
      <c r="B40" s="52"/>
      <c r="C40" s="52"/>
      <c r="D40" s="52"/>
      <c r="E40" s="52"/>
      <c r="F40" s="48"/>
      <c r="G40" s="48"/>
      <c r="H40" s="51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52"/>
      <c r="EK40" s="52"/>
      <c r="EL40" s="52"/>
      <c r="EM40" s="52"/>
      <c r="EN40" s="52"/>
      <c r="EO40" s="52"/>
      <c r="EP40" s="52"/>
      <c r="EQ40" s="52"/>
      <c r="ER40" s="52"/>
      <c r="ES40" s="52"/>
      <c r="ET40" s="52"/>
      <c r="EU40" s="52"/>
      <c r="EV40" s="52"/>
      <c r="EW40" s="52"/>
      <c r="EX40" s="52"/>
      <c r="EY40" s="52"/>
      <c r="EZ40" s="52"/>
      <c r="FA40" s="52"/>
      <c r="FB40" s="52"/>
      <c r="FC40" s="52"/>
      <c r="FD40" s="52"/>
      <c r="FE40" s="52"/>
      <c r="FF40" s="52"/>
      <c r="FG40" s="52"/>
      <c r="FH40" s="52"/>
      <c r="FI40" s="52"/>
      <c r="FJ40" s="52"/>
      <c r="FK40" s="52"/>
      <c r="FL40" s="52"/>
      <c r="FM40" s="52"/>
      <c r="FN40" s="52"/>
      <c r="FO40" s="52"/>
      <c r="FP40" s="52"/>
      <c r="FQ40" s="52"/>
      <c r="FR40" s="52"/>
      <c r="FS40" s="52"/>
      <c r="FT40" s="52"/>
      <c r="FU40" s="52"/>
      <c r="FV40" s="52"/>
      <c r="FW40" s="52"/>
      <c r="FX40" s="52"/>
      <c r="FY40" s="52"/>
      <c r="FZ40" s="52"/>
      <c r="GA40" s="52"/>
      <c r="GB40" s="52"/>
      <c r="GC40" s="52"/>
      <c r="GD40" s="52"/>
      <c r="GE40" s="52"/>
      <c r="GF40" s="52"/>
      <c r="GG40" s="52"/>
      <c r="GH40" s="52"/>
      <c r="GI40" s="52"/>
      <c r="GJ40" s="52"/>
      <c r="GK40" s="52"/>
      <c r="GL40" s="52"/>
      <c r="GM40" s="52"/>
      <c r="GN40" s="52"/>
      <c r="GO40" s="52"/>
      <c r="GP40" s="52"/>
      <c r="GQ40" s="52"/>
      <c r="GR40" s="52"/>
      <c r="GS40" s="52"/>
      <c r="GT40" s="52"/>
      <c r="GU40" s="52"/>
      <c r="GV40" s="52"/>
      <c r="GW40" s="52"/>
      <c r="GX40" s="52"/>
      <c r="GY40" s="52"/>
      <c r="GZ40" s="52"/>
      <c r="HA40" s="52"/>
      <c r="HB40" s="52"/>
      <c r="HC40" s="52"/>
      <c r="HD40" s="52"/>
      <c r="HE40" s="52"/>
      <c r="HF40" s="52"/>
      <c r="HG40" s="52"/>
      <c r="HH40" s="52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</row>
    <row r="41" spans="1:245" ht="19.5" customHeight="1">
      <c r="A41" s="52"/>
      <c r="B41" s="52"/>
      <c r="C41" s="52"/>
      <c r="D41" s="52"/>
      <c r="E41" s="52"/>
      <c r="F41" s="48"/>
      <c r="G41" s="48"/>
      <c r="H41" s="51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52"/>
      <c r="EK41" s="52"/>
      <c r="EL41" s="52"/>
      <c r="EM41" s="52"/>
      <c r="EN41" s="52"/>
      <c r="EO41" s="52"/>
      <c r="EP41" s="52"/>
      <c r="EQ41" s="52"/>
      <c r="ER41" s="52"/>
      <c r="ES41" s="52"/>
      <c r="ET41" s="52"/>
      <c r="EU41" s="52"/>
      <c r="EV41" s="52"/>
      <c r="EW41" s="52"/>
      <c r="EX41" s="52"/>
      <c r="EY41" s="52"/>
      <c r="EZ41" s="52"/>
      <c r="FA41" s="52"/>
      <c r="FB41" s="52"/>
      <c r="FC41" s="52"/>
      <c r="FD41" s="52"/>
      <c r="FE41" s="52"/>
      <c r="FF41" s="52"/>
      <c r="FG41" s="52"/>
      <c r="FH41" s="52"/>
      <c r="FI41" s="52"/>
      <c r="FJ41" s="52"/>
      <c r="FK41" s="52"/>
      <c r="FL41" s="52"/>
      <c r="FM41" s="52"/>
      <c r="FN41" s="52"/>
      <c r="FO41" s="52"/>
      <c r="FP41" s="52"/>
      <c r="FQ41" s="52"/>
      <c r="FR41" s="52"/>
      <c r="FS41" s="52"/>
      <c r="FT41" s="52"/>
      <c r="FU41" s="52"/>
      <c r="FV41" s="52"/>
      <c r="FW41" s="52"/>
      <c r="FX41" s="52"/>
      <c r="FY41" s="52"/>
      <c r="FZ41" s="52"/>
      <c r="GA41" s="52"/>
      <c r="GB41" s="52"/>
      <c r="GC41" s="52"/>
      <c r="GD41" s="52"/>
      <c r="GE41" s="52"/>
      <c r="GF41" s="52"/>
      <c r="GG41" s="52"/>
      <c r="GH41" s="52"/>
      <c r="GI41" s="52"/>
      <c r="GJ41" s="52"/>
      <c r="GK41" s="52"/>
      <c r="GL41" s="52"/>
      <c r="GM41" s="52"/>
      <c r="GN41" s="52"/>
      <c r="GO41" s="52"/>
      <c r="GP41" s="52"/>
      <c r="GQ41" s="52"/>
      <c r="GR41" s="52"/>
      <c r="GS41" s="52"/>
      <c r="GT41" s="52"/>
      <c r="GU41" s="52"/>
      <c r="GV41" s="52"/>
      <c r="GW41" s="52"/>
      <c r="GX41" s="52"/>
      <c r="GY41" s="52"/>
      <c r="GZ41" s="52"/>
      <c r="HA41" s="52"/>
      <c r="HB41" s="52"/>
      <c r="HC41" s="52"/>
      <c r="HD41" s="52"/>
      <c r="HE41" s="52"/>
      <c r="HF41" s="52"/>
      <c r="HG41" s="52"/>
      <c r="HH41" s="52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</row>
    <row r="42" spans="1:245" ht="19.5" customHeight="1">
      <c r="A42" s="52"/>
      <c r="B42" s="52"/>
      <c r="C42" s="52"/>
      <c r="D42" s="52"/>
      <c r="E42" s="52"/>
      <c r="F42" s="48"/>
      <c r="G42" s="48"/>
      <c r="H42" s="51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52"/>
      <c r="EK42" s="52"/>
      <c r="EL42" s="52"/>
      <c r="EM42" s="52"/>
      <c r="EN42" s="52"/>
      <c r="EO42" s="52"/>
      <c r="EP42" s="52"/>
      <c r="EQ42" s="52"/>
      <c r="ER42" s="52"/>
      <c r="ES42" s="52"/>
      <c r="ET42" s="52"/>
      <c r="EU42" s="52"/>
      <c r="EV42" s="52"/>
      <c r="EW42" s="52"/>
      <c r="EX42" s="52"/>
      <c r="EY42" s="52"/>
      <c r="EZ42" s="52"/>
      <c r="FA42" s="52"/>
      <c r="FB42" s="52"/>
      <c r="FC42" s="52"/>
      <c r="FD42" s="52"/>
      <c r="FE42" s="52"/>
      <c r="FF42" s="52"/>
      <c r="FG42" s="52"/>
      <c r="FH42" s="52"/>
      <c r="FI42" s="52"/>
      <c r="FJ42" s="52"/>
      <c r="FK42" s="52"/>
      <c r="FL42" s="52"/>
      <c r="FM42" s="52"/>
      <c r="FN42" s="52"/>
      <c r="FO42" s="52"/>
      <c r="FP42" s="52"/>
      <c r="FQ42" s="52"/>
      <c r="FR42" s="52"/>
      <c r="FS42" s="52"/>
      <c r="FT42" s="52"/>
      <c r="FU42" s="52"/>
      <c r="FV42" s="52"/>
      <c r="FW42" s="52"/>
      <c r="FX42" s="52"/>
      <c r="FY42" s="52"/>
      <c r="FZ42" s="52"/>
      <c r="GA42" s="52"/>
      <c r="GB42" s="52"/>
      <c r="GC42" s="52"/>
      <c r="GD42" s="52"/>
      <c r="GE42" s="52"/>
      <c r="GF42" s="52"/>
      <c r="GG42" s="52"/>
      <c r="GH42" s="52"/>
      <c r="GI42" s="52"/>
      <c r="GJ42" s="52"/>
      <c r="GK42" s="52"/>
      <c r="GL42" s="52"/>
      <c r="GM42" s="52"/>
      <c r="GN42" s="52"/>
      <c r="GO42" s="52"/>
      <c r="GP42" s="52"/>
      <c r="GQ42" s="52"/>
      <c r="GR42" s="52"/>
      <c r="GS42" s="52"/>
      <c r="GT42" s="52"/>
      <c r="GU42" s="52"/>
      <c r="GV42" s="52"/>
      <c r="GW42" s="52"/>
      <c r="GX42" s="52"/>
      <c r="GY42" s="52"/>
      <c r="GZ42" s="52"/>
      <c r="HA42" s="52"/>
      <c r="HB42" s="52"/>
      <c r="HC42" s="52"/>
      <c r="HD42" s="52"/>
      <c r="HE42" s="52"/>
      <c r="HF42" s="52"/>
      <c r="HG42" s="52"/>
      <c r="HH42" s="52"/>
      <c r="HI42" s="52"/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</row>
    <row r="43" spans="1:245" ht="19.5" customHeight="1">
      <c r="A43" s="52"/>
      <c r="B43" s="52"/>
      <c r="C43" s="52"/>
      <c r="D43" s="52"/>
      <c r="E43" s="52"/>
      <c r="F43" s="48"/>
      <c r="G43" s="48"/>
      <c r="H43" s="51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52"/>
      <c r="EK43" s="52"/>
      <c r="EL43" s="52"/>
      <c r="EM43" s="52"/>
      <c r="EN43" s="52"/>
      <c r="EO43" s="52"/>
      <c r="EP43" s="52"/>
      <c r="EQ43" s="52"/>
      <c r="ER43" s="52"/>
      <c r="ES43" s="52"/>
      <c r="ET43" s="52"/>
      <c r="EU43" s="52"/>
      <c r="EV43" s="52"/>
      <c r="EW43" s="52"/>
      <c r="EX43" s="52"/>
      <c r="EY43" s="52"/>
      <c r="EZ43" s="52"/>
      <c r="FA43" s="52"/>
      <c r="FB43" s="52"/>
      <c r="FC43" s="52"/>
      <c r="FD43" s="52"/>
      <c r="FE43" s="52"/>
      <c r="FF43" s="52"/>
      <c r="FG43" s="52"/>
      <c r="FH43" s="52"/>
      <c r="FI43" s="52"/>
      <c r="FJ43" s="52"/>
      <c r="FK43" s="52"/>
      <c r="FL43" s="52"/>
      <c r="FM43" s="52"/>
      <c r="FN43" s="52"/>
      <c r="FO43" s="52"/>
      <c r="FP43" s="52"/>
      <c r="FQ43" s="52"/>
      <c r="FR43" s="52"/>
      <c r="FS43" s="52"/>
      <c r="FT43" s="52"/>
      <c r="FU43" s="52"/>
      <c r="FV43" s="52"/>
      <c r="FW43" s="52"/>
      <c r="FX43" s="52"/>
      <c r="FY43" s="52"/>
      <c r="FZ43" s="52"/>
      <c r="GA43" s="52"/>
      <c r="GB43" s="52"/>
      <c r="GC43" s="52"/>
      <c r="GD43" s="52"/>
      <c r="GE43" s="52"/>
      <c r="GF43" s="52"/>
      <c r="GG43" s="52"/>
      <c r="GH43" s="52"/>
      <c r="GI43" s="52"/>
      <c r="GJ43" s="52"/>
      <c r="GK43" s="52"/>
      <c r="GL43" s="52"/>
      <c r="GM43" s="52"/>
      <c r="GN43" s="52"/>
      <c r="GO43" s="52"/>
      <c r="GP43" s="52"/>
      <c r="GQ43" s="52"/>
      <c r="GR43" s="52"/>
      <c r="GS43" s="52"/>
      <c r="GT43" s="52"/>
      <c r="GU43" s="52"/>
      <c r="GV43" s="52"/>
      <c r="GW43" s="52"/>
      <c r="GX43" s="52"/>
      <c r="GY43" s="52"/>
      <c r="GZ43" s="52"/>
      <c r="HA43" s="52"/>
      <c r="HB43" s="52"/>
      <c r="HC43" s="52"/>
      <c r="HD43" s="52"/>
      <c r="HE43" s="52"/>
      <c r="HF43" s="52"/>
      <c r="HG43" s="52"/>
      <c r="HH43" s="52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</row>
    <row r="44" spans="1:245" ht="19.5" customHeight="1">
      <c r="A44" s="52"/>
      <c r="B44" s="52"/>
      <c r="C44" s="52"/>
      <c r="D44" s="52"/>
      <c r="E44" s="52"/>
      <c r="F44" s="48"/>
      <c r="G44" s="48"/>
      <c r="H44" s="51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</row>
    <row r="45" spans="1:245" ht="19.5" customHeight="1">
      <c r="A45" s="52"/>
      <c r="B45" s="52"/>
      <c r="C45" s="52"/>
      <c r="D45" s="52"/>
      <c r="E45" s="52"/>
      <c r="F45" s="48"/>
      <c r="G45" s="48"/>
      <c r="H45" s="51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2"/>
      <c r="FL45" s="52"/>
      <c r="FM45" s="52"/>
      <c r="FN45" s="52"/>
      <c r="FO45" s="52"/>
      <c r="FP45" s="52"/>
      <c r="FQ45" s="52"/>
      <c r="FR45" s="52"/>
      <c r="FS45" s="52"/>
      <c r="FT45" s="52"/>
      <c r="FU45" s="52"/>
      <c r="FV45" s="52"/>
      <c r="FW45" s="52"/>
      <c r="FX45" s="52"/>
      <c r="FY45" s="52"/>
      <c r="FZ45" s="52"/>
      <c r="GA45" s="52"/>
      <c r="GB45" s="52"/>
      <c r="GC45" s="52"/>
      <c r="GD45" s="52"/>
      <c r="GE45" s="52"/>
      <c r="GF45" s="52"/>
      <c r="GG45" s="52"/>
      <c r="GH45" s="52"/>
      <c r="GI45" s="52"/>
      <c r="GJ45" s="52"/>
      <c r="GK45" s="52"/>
      <c r="GL45" s="52"/>
      <c r="GM45" s="52"/>
      <c r="GN45" s="52"/>
      <c r="GO45" s="52"/>
      <c r="GP45" s="52"/>
      <c r="GQ45" s="52"/>
      <c r="GR45" s="52"/>
      <c r="GS45" s="52"/>
      <c r="GT45" s="52"/>
      <c r="GU45" s="52"/>
      <c r="GV45" s="52"/>
      <c r="GW45" s="52"/>
      <c r="GX45" s="52"/>
      <c r="GY45" s="52"/>
      <c r="GZ45" s="52"/>
      <c r="HA45" s="52"/>
      <c r="HB45" s="52"/>
      <c r="HC45" s="52"/>
      <c r="HD45" s="52"/>
      <c r="HE45" s="52"/>
      <c r="HF45" s="52"/>
      <c r="HG45" s="52"/>
      <c r="HH45" s="52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</row>
    <row r="46" spans="1:245" ht="19.5" customHeight="1">
      <c r="A46" s="52"/>
      <c r="B46" s="52"/>
      <c r="C46" s="52"/>
      <c r="D46" s="52"/>
      <c r="E46" s="52"/>
      <c r="F46" s="48"/>
      <c r="G46" s="48"/>
      <c r="H46" s="51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52"/>
      <c r="EK46" s="52"/>
      <c r="EL46" s="52"/>
      <c r="EM46" s="52"/>
      <c r="EN46" s="52"/>
      <c r="EO46" s="52"/>
      <c r="EP46" s="52"/>
      <c r="EQ46" s="52"/>
      <c r="ER46" s="52"/>
      <c r="ES46" s="52"/>
      <c r="ET46" s="52"/>
      <c r="EU46" s="52"/>
      <c r="EV46" s="52"/>
      <c r="EW46" s="52"/>
      <c r="EX46" s="52"/>
      <c r="EY46" s="52"/>
      <c r="EZ46" s="52"/>
      <c r="FA46" s="52"/>
      <c r="FB46" s="52"/>
      <c r="FC46" s="52"/>
      <c r="FD46" s="52"/>
      <c r="FE46" s="52"/>
      <c r="FF46" s="52"/>
      <c r="FG46" s="52"/>
      <c r="FH46" s="52"/>
      <c r="FI46" s="52"/>
      <c r="FJ46" s="52"/>
      <c r="FK46" s="52"/>
      <c r="FL46" s="52"/>
      <c r="FM46" s="52"/>
      <c r="FN46" s="52"/>
      <c r="FO46" s="52"/>
      <c r="FP46" s="52"/>
      <c r="FQ46" s="52"/>
      <c r="FR46" s="52"/>
      <c r="FS46" s="52"/>
      <c r="FT46" s="52"/>
      <c r="FU46" s="52"/>
      <c r="FV46" s="52"/>
      <c r="FW46" s="52"/>
      <c r="FX46" s="52"/>
      <c r="FY46" s="52"/>
      <c r="FZ46" s="52"/>
      <c r="GA46" s="52"/>
      <c r="GB46" s="52"/>
      <c r="GC46" s="52"/>
      <c r="GD46" s="52"/>
      <c r="GE46" s="52"/>
      <c r="GF46" s="52"/>
      <c r="GG46" s="52"/>
      <c r="GH46" s="52"/>
      <c r="GI46" s="52"/>
      <c r="GJ46" s="52"/>
      <c r="GK46" s="52"/>
      <c r="GL46" s="52"/>
      <c r="GM46" s="52"/>
      <c r="GN46" s="52"/>
      <c r="GO46" s="52"/>
      <c r="GP46" s="52"/>
      <c r="GQ46" s="52"/>
      <c r="GR46" s="52"/>
      <c r="GS46" s="52"/>
      <c r="GT46" s="52"/>
      <c r="GU46" s="52"/>
      <c r="GV46" s="52"/>
      <c r="GW46" s="52"/>
      <c r="GX46" s="52"/>
      <c r="GY46" s="52"/>
      <c r="GZ46" s="52"/>
      <c r="HA46" s="52"/>
      <c r="HB46" s="52"/>
      <c r="HC46" s="52"/>
      <c r="HD46" s="52"/>
      <c r="HE46" s="52"/>
      <c r="HF46" s="52"/>
      <c r="HG46" s="52"/>
      <c r="HH46" s="52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</row>
    <row r="47" spans="1:245" ht="19.5" customHeight="1">
      <c r="A47" s="52"/>
      <c r="B47" s="52"/>
      <c r="C47" s="52"/>
      <c r="D47" s="52"/>
      <c r="E47" s="52"/>
      <c r="F47" s="48"/>
      <c r="G47" s="48"/>
      <c r="H47" s="51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</row>
    <row r="48" spans="1:245" ht="19.5" customHeight="1">
      <c r="A48" s="52"/>
      <c r="B48" s="52"/>
      <c r="C48" s="52"/>
      <c r="D48" s="52"/>
      <c r="E48" s="52"/>
      <c r="F48" s="48"/>
      <c r="G48" s="48"/>
      <c r="H48" s="51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52"/>
      <c r="BK48" s="52"/>
      <c r="BL48" s="52"/>
      <c r="BM48" s="52"/>
      <c r="BN48" s="52"/>
      <c r="BO48" s="52"/>
      <c r="BP48" s="52"/>
      <c r="BQ48" s="52"/>
      <c r="BR48" s="52"/>
      <c r="BS48" s="52"/>
      <c r="BT48" s="52"/>
      <c r="BU48" s="52"/>
      <c r="BV48" s="52"/>
      <c r="BW48" s="52"/>
      <c r="BX48" s="52"/>
      <c r="BY48" s="52"/>
      <c r="BZ48" s="52"/>
      <c r="CA48" s="52"/>
      <c r="CB48" s="52"/>
      <c r="CC48" s="52"/>
      <c r="CD48" s="52"/>
      <c r="CE48" s="52"/>
      <c r="CF48" s="52"/>
      <c r="CG48" s="52"/>
      <c r="CH48" s="52"/>
      <c r="CI48" s="52"/>
      <c r="CJ48" s="52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2"/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  <c r="DQ48" s="52"/>
      <c r="DR48" s="52"/>
      <c r="DS48" s="52"/>
      <c r="DT48" s="52"/>
      <c r="DU48" s="52"/>
      <c r="DV48" s="52"/>
      <c r="DW48" s="52"/>
      <c r="DX48" s="52"/>
      <c r="DY48" s="52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2"/>
      <c r="EP48" s="52"/>
      <c r="EQ48" s="52"/>
      <c r="ER48" s="52"/>
      <c r="ES48" s="52"/>
      <c r="ET48" s="52"/>
      <c r="EU48" s="52"/>
      <c r="EV48" s="52"/>
      <c r="EW48" s="52"/>
      <c r="EX48" s="52"/>
      <c r="EY48" s="52"/>
      <c r="EZ48" s="52"/>
      <c r="FA48" s="52"/>
      <c r="FB48" s="52"/>
      <c r="FC48" s="52"/>
      <c r="FD48" s="52"/>
      <c r="FE48" s="52"/>
      <c r="FF48" s="52"/>
      <c r="FG48" s="52"/>
      <c r="FH48" s="52"/>
      <c r="FI48" s="52"/>
      <c r="FJ48" s="52"/>
      <c r="FK48" s="52"/>
      <c r="FL48" s="52"/>
      <c r="FM48" s="52"/>
      <c r="FN48" s="52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52"/>
      <c r="GO48" s="52"/>
      <c r="GP48" s="52"/>
      <c r="GQ48" s="52"/>
      <c r="GR48" s="52"/>
      <c r="GS48" s="52"/>
      <c r="GT48" s="52"/>
      <c r="GU48" s="52"/>
      <c r="GV48" s="52"/>
      <c r="GW48" s="52"/>
      <c r="GX48" s="52"/>
      <c r="GY48" s="52"/>
      <c r="GZ48" s="52"/>
      <c r="HA48" s="52"/>
      <c r="HB48" s="52"/>
      <c r="HC48" s="52"/>
      <c r="HD48" s="52"/>
      <c r="HE48" s="52"/>
      <c r="HF48" s="52"/>
      <c r="HG48" s="52"/>
      <c r="HH48" s="52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</row>
    <row r="49" spans="1:245" ht="19.5" customHeight="1">
      <c r="A49" s="52"/>
      <c r="B49" s="52"/>
      <c r="C49" s="52"/>
      <c r="D49" s="52"/>
      <c r="E49" s="52"/>
      <c r="F49" s="48"/>
      <c r="G49" s="48"/>
      <c r="H49" s="51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6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workbookViewId="0" topLeftCell="E1">
      <selection activeCell="K16" sqref="K15:K16"/>
    </sheetView>
  </sheetViews>
  <sheetFormatPr defaultColWidth="14.5" defaultRowHeight="20.25" customHeight="1"/>
  <cols>
    <col min="1" max="1" width="14.5" style="0" customWidth="1"/>
    <col min="2" max="2" width="34" style="0" customWidth="1"/>
    <col min="3" max="3" width="18.33203125" style="0" customWidth="1"/>
    <col min="4" max="4" width="14.5" style="0" customWidth="1"/>
    <col min="5" max="5" width="22" style="0" customWidth="1"/>
    <col min="6" max="6" width="19.16015625" style="0" customWidth="1"/>
    <col min="7" max="7" width="14.5" style="0" customWidth="1"/>
    <col min="8" max="8" width="9.33203125" style="0" customWidth="1"/>
    <col min="9" max="9" width="11.33203125" style="0" customWidth="1"/>
  </cols>
  <sheetData>
    <row r="1" spans="1:6" ht="20.25" customHeight="1">
      <c r="A1" s="1"/>
      <c r="B1" s="1"/>
      <c r="C1" s="1"/>
      <c r="D1" s="1"/>
      <c r="E1" s="1"/>
      <c r="F1" s="1"/>
    </row>
    <row r="2" spans="1:17" ht="20.25" customHeight="1">
      <c r="A2" s="2"/>
      <c r="B2" s="2"/>
      <c r="C2" s="2"/>
      <c r="D2" s="2"/>
      <c r="E2" s="2"/>
      <c r="Q2" s="23" t="s">
        <v>387</v>
      </c>
    </row>
    <row r="3" spans="1:17" ht="20.25" customHeight="1">
      <c r="A3" s="3" t="s">
        <v>388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0.25" customHeight="1">
      <c r="A4" s="4"/>
      <c r="B4" s="4"/>
      <c r="C4" s="4"/>
      <c r="D4" s="4"/>
      <c r="E4" s="4"/>
      <c r="Q4" s="24" t="s">
        <v>2</v>
      </c>
    </row>
    <row r="5" spans="1:17" ht="20.25" customHeight="1">
      <c r="A5" s="5" t="s">
        <v>371</v>
      </c>
      <c r="B5" s="6" t="s">
        <v>372</v>
      </c>
      <c r="C5" s="6" t="s">
        <v>389</v>
      </c>
      <c r="D5" s="6" t="s">
        <v>390</v>
      </c>
      <c r="E5" s="6" t="s">
        <v>391</v>
      </c>
      <c r="F5" s="6" t="s">
        <v>392</v>
      </c>
      <c r="G5" s="6" t="s">
        <v>393</v>
      </c>
      <c r="H5" s="6" t="s">
        <v>394</v>
      </c>
      <c r="I5" s="5" t="s">
        <v>395</v>
      </c>
      <c r="J5" s="13" t="s">
        <v>173</v>
      </c>
      <c r="K5" s="14" t="s">
        <v>396</v>
      </c>
      <c r="L5" s="15"/>
      <c r="M5" s="16"/>
      <c r="N5" s="6" t="s">
        <v>397</v>
      </c>
      <c r="O5" s="6" t="s">
        <v>398</v>
      </c>
      <c r="P5" s="6" t="s">
        <v>399</v>
      </c>
      <c r="Q5" s="5" t="s">
        <v>176</v>
      </c>
    </row>
    <row r="6" spans="1:17" ht="20.25" customHeight="1">
      <c r="A6" s="5"/>
      <c r="B6" s="6"/>
      <c r="C6" s="6"/>
      <c r="D6" s="6"/>
      <c r="E6" s="6"/>
      <c r="F6" s="6"/>
      <c r="G6" s="6"/>
      <c r="H6" s="6"/>
      <c r="I6" s="5"/>
      <c r="J6" s="13"/>
      <c r="K6" s="6" t="s">
        <v>56</v>
      </c>
      <c r="L6" s="6" t="s">
        <v>400</v>
      </c>
      <c r="M6" s="6" t="s">
        <v>401</v>
      </c>
      <c r="N6" s="6"/>
      <c r="O6" s="6"/>
      <c r="P6" s="6"/>
      <c r="Q6" s="5"/>
    </row>
    <row r="7" spans="1:17" ht="20.25" customHeight="1">
      <c r="A7" s="7"/>
      <c r="B7" s="8"/>
      <c r="C7" s="8"/>
      <c r="D7" s="8"/>
      <c r="E7" s="8"/>
      <c r="F7" s="8"/>
      <c r="G7" s="8"/>
      <c r="H7" s="8"/>
      <c r="I7" s="7"/>
      <c r="J7" s="17"/>
      <c r="K7" s="8"/>
      <c r="L7" s="8"/>
      <c r="M7" s="8"/>
      <c r="N7" s="8"/>
      <c r="O7" s="8"/>
      <c r="P7" s="8"/>
      <c r="Q7" s="7"/>
    </row>
    <row r="8" spans="1:17" ht="20.25" customHeight="1">
      <c r="A8" s="9"/>
      <c r="B8" s="10"/>
      <c r="C8" s="10"/>
      <c r="D8" s="11"/>
      <c r="E8" s="9"/>
      <c r="F8" s="10"/>
      <c r="G8" s="10"/>
      <c r="H8" s="10"/>
      <c r="I8" s="18"/>
      <c r="J8" s="19"/>
      <c r="K8" s="20"/>
      <c r="L8" s="20"/>
      <c r="M8" s="21"/>
      <c r="N8" s="22"/>
      <c r="O8" s="19"/>
      <c r="P8" s="21"/>
      <c r="Q8" s="19"/>
    </row>
    <row r="9" spans="1:17" ht="20.25" customHeight="1">
      <c r="A9" s="12"/>
      <c r="B9" s="12"/>
      <c r="C9" s="12"/>
      <c r="D9" s="12"/>
      <c r="E9" s="12"/>
      <c r="H9" s="12"/>
      <c r="I9" s="12"/>
      <c r="J9" s="12"/>
      <c r="K9" s="12"/>
      <c r="L9" s="12"/>
      <c r="M9" s="12"/>
      <c r="O9" s="12"/>
      <c r="P9" s="12"/>
      <c r="Q9" s="12"/>
    </row>
    <row r="10" spans="1:17" ht="20.25" customHeight="1">
      <c r="A10" s="12"/>
      <c r="B10" s="12"/>
      <c r="C10" s="12"/>
      <c r="D10" s="12"/>
      <c r="H10" s="12"/>
      <c r="I10" s="12"/>
      <c r="J10" s="12"/>
      <c r="K10" s="12"/>
      <c r="L10" s="12"/>
      <c r="M10" s="12"/>
      <c r="Q10" s="12"/>
    </row>
    <row r="11" spans="1:16" ht="20.25" customHeight="1">
      <c r="A11" s="12"/>
      <c r="B11" s="12"/>
      <c r="C11" s="12"/>
      <c r="D11" s="12"/>
      <c r="G11" s="12"/>
      <c r="H11" s="12"/>
      <c r="I11" s="12"/>
      <c r="K11" s="12"/>
      <c r="L11" s="12"/>
      <c r="M11" s="12"/>
      <c r="P11" s="12"/>
    </row>
    <row r="12" spans="2:16" ht="20.25" customHeight="1">
      <c r="B12" s="12"/>
      <c r="H12" s="12"/>
      <c r="L12" s="12"/>
      <c r="M12" s="12"/>
      <c r="P12" s="12"/>
    </row>
    <row r="13" spans="12:13" ht="20.25" customHeight="1">
      <c r="L13" s="12"/>
      <c r="M13" s="12"/>
    </row>
    <row r="14" spans="11:15" ht="20.25" customHeight="1">
      <c r="K14" s="12"/>
      <c r="O14" s="12"/>
    </row>
    <row r="17" ht="20.25" customHeight="1">
      <c r="E17" s="12"/>
    </row>
  </sheetData>
  <sheetProtection/>
  <mergeCells count="17"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6:K7"/>
    <mergeCell ref="L6:L7"/>
    <mergeCell ref="M6:M7"/>
    <mergeCell ref="N5:N7"/>
    <mergeCell ref="O5:O7"/>
    <mergeCell ref="P5:P7"/>
    <mergeCell ref="Q5:Q7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showGridLines="0" showZeros="0" workbookViewId="0" topLeftCell="F1">
      <selection activeCell="A1" sqref="A1:D1"/>
    </sheetView>
  </sheetViews>
  <sheetFormatPr defaultColWidth="6.83203125" defaultRowHeight="12.75" customHeight="1"/>
  <cols>
    <col min="1" max="3" width="6" style="1" customWidth="1"/>
    <col min="4" max="4" width="10.33203125" style="1" customWidth="1"/>
    <col min="5" max="5" width="34.66015625" style="1" customWidth="1"/>
    <col min="6" max="6" width="12.16015625" style="1" customWidth="1"/>
    <col min="7" max="7" width="10" style="1" customWidth="1"/>
    <col min="8" max="9" width="12.16015625" style="1" customWidth="1"/>
    <col min="10" max="10" width="10" style="1" customWidth="1"/>
    <col min="11" max="12" width="12.16015625" style="1" customWidth="1"/>
    <col min="13" max="14" width="9.16015625" style="1" customWidth="1"/>
    <col min="15" max="15" width="8.83203125" style="1" customWidth="1"/>
    <col min="16" max="17" width="8" style="1" customWidth="1"/>
    <col min="18" max="18" width="9.16015625" style="1" customWidth="1"/>
    <col min="19" max="19" width="12.16015625" style="1" customWidth="1"/>
    <col min="20" max="20" width="8" style="1" customWidth="1"/>
    <col min="21" max="16384" width="6.83203125" style="1" customWidth="1"/>
  </cols>
  <sheetData>
    <row r="1" spans="1:4" ht="27" customHeight="1">
      <c r="A1" s="203"/>
      <c r="B1" s="203"/>
      <c r="C1" s="203"/>
      <c r="D1" s="203"/>
    </row>
    <row r="2" spans="1:20" ht="19.5" customHeight="1">
      <c r="A2" s="2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48"/>
      <c r="T2" s="150" t="s">
        <v>53</v>
      </c>
    </row>
    <row r="3" spans="1:20" ht="19.5" customHeight="1">
      <c r="A3" s="27" t="s">
        <v>54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ht="19.5" customHeight="1">
      <c r="A4" s="28"/>
      <c r="B4" s="28"/>
      <c r="C4" s="28"/>
      <c r="D4" s="28"/>
      <c r="E4" s="28"/>
      <c r="F4" s="59"/>
      <c r="G4" s="59"/>
      <c r="H4" s="59"/>
      <c r="I4" s="59"/>
      <c r="J4" s="144"/>
      <c r="K4" s="144"/>
      <c r="L4" s="144"/>
      <c r="M4" s="144"/>
      <c r="N4" s="144"/>
      <c r="O4" s="144"/>
      <c r="P4" s="144"/>
      <c r="Q4" s="144"/>
      <c r="R4" s="144"/>
      <c r="S4" s="48"/>
      <c r="T4" s="24" t="s">
        <v>2</v>
      </c>
    </row>
    <row r="5" spans="1:20" ht="19.5" customHeight="1">
      <c r="A5" s="29" t="s">
        <v>55</v>
      </c>
      <c r="B5" s="29"/>
      <c r="C5" s="29"/>
      <c r="D5" s="30"/>
      <c r="E5" s="31"/>
      <c r="F5" s="5" t="s">
        <v>56</v>
      </c>
      <c r="G5" s="32" t="s">
        <v>57</v>
      </c>
      <c r="H5" s="5" t="s">
        <v>58</v>
      </c>
      <c r="I5" s="5" t="s">
        <v>59</v>
      </c>
      <c r="J5" s="5" t="s">
        <v>60</v>
      </c>
      <c r="K5" s="5" t="s">
        <v>61</v>
      </c>
      <c r="L5" s="5"/>
      <c r="M5" s="208" t="s">
        <v>62</v>
      </c>
      <c r="N5" s="34" t="s">
        <v>63</v>
      </c>
      <c r="O5" s="209"/>
      <c r="P5" s="209"/>
      <c r="Q5" s="209"/>
      <c r="R5" s="209"/>
      <c r="S5" s="5" t="s">
        <v>64</v>
      </c>
      <c r="T5" s="5" t="s">
        <v>65</v>
      </c>
    </row>
    <row r="6" spans="1:20" ht="19.5" customHeight="1">
      <c r="A6" s="33" t="s">
        <v>66</v>
      </c>
      <c r="B6" s="33"/>
      <c r="C6" s="204"/>
      <c r="D6" s="6" t="s">
        <v>67</v>
      </c>
      <c r="E6" s="6" t="s">
        <v>68</v>
      </c>
      <c r="F6" s="5"/>
      <c r="G6" s="32"/>
      <c r="H6" s="5"/>
      <c r="I6" s="5"/>
      <c r="J6" s="5"/>
      <c r="K6" s="210" t="s">
        <v>69</v>
      </c>
      <c r="L6" s="5" t="s">
        <v>70</v>
      </c>
      <c r="M6" s="208"/>
      <c r="N6" s="5" t="s">
        <v>71</v>
      </c>
      <c r="O6" s="5" t="s">
        <v>72</v>
      </c>
      <c r="P6" s="5" t="s">
        <v>73</v>
      </c>
      <c r="Q6" s="5" t="s">
        <v>74</v>
      </c>
      <c r="R6" s="5" t="s">
        <v>75</v>
      </c>
      <c r="S6" s="5"/>
      <c r="T6" s="5"/>
    </row>
    <row r="7" spans="1:20" ht="30.75" customHeight="1">
      <c r="A7" s="38" t="s">
        <v>76</v>
      </c>
      <c r="B7" s="37" t="s">
        <v>77</v>
      </c>
      <c r="C7" s="39" t="s">
        <v>78</v>
      </c>
      <c r="D7" s="8"/>
      <c r="E7" s="8"/>
      <c r="F7" s="7"/>
      <c r="G7" s="41"/>
      <c r="H7" s="7"/>
      <c r="I7" s="7"/>
      <c r="J7" s="7"/>
      <c r="K7" s="211"/>
      <c r="L7" s="7"/>
      <c r="M7" s="212"/>
      <c r="N7" s="7"/>
      <c r="O7" s="7"/>
      <c r="P7" s="7"/>
      <c r="Q7" s="7"/>
      <c r="R7" s="7"/>
      <c r="S7" s="7"/>
      <c r="T7" s="7"/>
    </row>
    <row r="8" spans="1:20" ht="23.25" customHeight="1">
      <c r="A8" s="76"/>
      <c r="B8" s="76"/>
      <c r="C8" s="76"/>
      <c r="D8" s="76"/>
      <c r="E8" s="76" t="s">
        <v>56</v>
      </c>
      <c r="F8" s="79">
        <v>107401.32</v>
      </c>
      <c r="G8" s="77">
        <v>0</v>
      </c>
      <c r="H8" s="78">
        <v>107401.32</v>
      </c>
      <c r="I8" s="77">
        <v>0</v>
      </c>
      <c r="J8" s="21">
        <f aca="true" t="shared" si="0" ref="J8:J25">J8</f>
        <v>0</v>
      </c>
      <c r="K8" s="77">
        <v>0</v>
      </c>
      <c r="L8" s="20">
        <f aca="true" t="shared" si="1" ref="L8:L25">K8</f>
        <v>0</v>
      </c>
      <c r="M8" s="21">
        <f aca="true" t="shared" si="2" ref="M8:M25">M8</f>
        <v>0</v>
      </c>
      <c r="N8" s="77">
        <v>0</v>
      </c>
      <c r="O8" s="21">
        <f aca="true" t="shared" si="3" ref="O8:O25">O8</f>
        <v>0</v>
      </c>
      <c r="P8" s="22">
        <f aca="true" t="shared" si="4" ref="P8:P25">P8</f>
        <v>0</v>
      </c>
      <c r="Q8" s="22">
        <f aca="true" t="shared" si="5" ref="Q8:Q25">Q8</f>
        <v>0</v>
      </c>
      <c r="R8" s="22">
        <f aca="true" t="shared" si="6" ref="R8:R25">N8</f>
        <v>0</v>
      </c>
      <c r="S8" s="77">
        <v>0</v>
      </c>
      <c r="T8" s="20">
        <f aca="true" t="shared" si="7" ref="T8:T25">T8</f>
        <v>0</v>
      </c>
    </row>
    <row r="9" spans="1:20" ht="23.25" customHeight="1">
      <c r="A9" s="83"/>
      <c r="B9" s="83"/>
      <c r="C9" s="83"/>
      <c r="D9" s="83" t="s">
        <v>79</v>
      </c>
      <c r="E9" s="83" t="s">
        <v>80</v>
      </c>
      <c r="F9" s="112">
        <v>107401.32</v>
      </c>
      <c r="G9" s="86">
        <v>0</v>
      </c>
      <c r="H9" s="205">
        <v>107401.32</v>
      </c>
      <c r="I9" s="86">
        <v>0</v>
      </c>
      <c r="J9" s="21">
        <f t="shared" si="0"/>
        <v>0</v>
      </c>
      <c r="K9" s="86">
        <v>0</v>
      </c>
      <c r="L9" s="20">
        <f t="shared" si="1"/>
        <v>0</v>
      </c>
      <c r="M9" s="21">
        <f t="shared" si="2"/>
        <v>0</v>
      </c>
      <c r="N9" s="86">
        <v>0</v>
      </c>
      <c r="O9" s="21">
        <f t="shared" si="3"/>
        <v>0</v>
      </c>
      <c r="P9" s="22">
        <f t="shared" si="4"/>
        <v>0</v>
      </c>
      <c r="Q9" s="22">
        <f t="shared" si="5"/>
        <v>0</v>
      </c>
      <c r="R9" s="22">
        <f t="shared" si="6"/>
        <v>0</v>
      </c>
      <c r="S9" s="86">
        <v>0</v>
      </c>
      <c r="T9" s="20">
        <f t="shared" si="7"/>
        <v>0</v>
      </c>
    </row>
    <row r="10" spans="1:20" ht="23.25" customHeight="1">
      <c r="A10" s="87" t="s">
        <v>81</v>
      </c>
      <c r="B10" s="87"/>
      <c r="C10" s="87"/>
      <c r="D10" s="87"/>
      <c r="E10" s="87" t="s">
        <v>82</v>
      </c>
      <c r="F10" s="114">
        <v>88374.34</v>
      </c>
      <c r="G10" s="90">
        <v>0</v>
      </c>
      <c r="H10" s="206">
        <v>88374.34</v>
      </c>
      <c r="I10" s="90">
        <v>0</v>
      </c>
      <c r="J10" s="21">
        <f t="shared" si="0"/>
        <v>0</v>
      </c>
      <c r="K10" s="90">
        <v>0</v>
      </c>
      <c r="L10" s="20">
        <f t="shared" si="1"/>
        <v>0</v>
      </c>
      <c r="M10" s="21">
        <f t="shared" si="2"/>
        <v>0</v>
      </c>
      <c r="N10" s="90">
        <v>0</v>
      </c>
      <c r="O10" s="21">
        <f t="shared" si="3"/>
        <v>0</v>
      </c>
      <c r="P10" s="22">
        <f t="shared" si="4"/>
        <v>0</v>
      </c>
      <c r="Q10" s="22">
        <f t="shared" si="5"/>
        <v>0</v>
      </c>
      <c r="R10" s="22">
        <f t="shared" si="6"/>
        <v>0</v>
      </c>
      <c r="S10" s="90">
        <v>0</v>
      </c>
      <c r="T10" s="20">
        <f t="shared" si="7"/>
        <v>0</v>
      </c>
    </row>
    <row r="11" spans="1:20" ht="23.25" customHeight="1">
      <c r="A11" s="91"/>
      <c r="B11" s="91" t="s">
        <v>83</v>
      </c>
      <c r="C11" s="91"/>
      <c r="D11" s="91"/>
      <c r="E11" s="91" t="s">
        <v>84</v>
      </c>
      <c r="F11" s="198">
        <v>88374.34</v>
      </c>
      <c r="G11" s="94">
        <v>0</v>
      </c>
      <c r="H11" s="207">
        <v>88374.34</v>
      </c>
      <c r="I11" s="94">
        <v>0</v>
      </c>
      <c r="J11" s="21">
        <f t="shared" si="0"/>
        <v>0</v>
      </c>
      <c r="K11" s="94">
        <v>0</v>
      </c>
      <c r="L11" s="20">
        <f t="shared" si="1"/>
        <v>0</v>
      </c>
      <c r="M11" s="21">
        <f t="shared" si="2"/>
        <v>0</v>
      </c>
      <c r="N11" s="94">
        <v>0</v>
      </c>
      <c r="O11" s="21">
        <f t="shared" si="3"/>
        <v>0</v>
      </c>
      <c r="P11" s="22">
        <f t="shared" si="4"/>
        <v>0</v>
      </c>
      <c r="Q11" s="22">
        <f t="shared" si="5"/>
        <v>0</v>
      </c>
      <c r="R11" s="22">
        <f t="shared" si="6"/>
        <v>0</v>
      </c>
      <c r="S11" s="94">
        <v>0</v>
      </c>
      <c r="T11" s="20">
        <f t="shared" si="7"/>
        <v>0</v>
      </c>
    </row>
    <row r="12" spans="1:20" ht="23.25" customHeight="1">
      <c r="A12" s="10" t="s">
        <v>85</v>
      </c>
      <c r="B12" s="10" t="s">
        <v>86</v>
      </c>
      <c r="C12" s="10" t="s">
        <v>87</v>
      </c>
      <c r="D12" s="10" t="s">
        <v>88</v>
      </c>
      <c r="E12" s="10" t="s">
        <v>89</v>
      </c>
      <c r="F12" s="22">
        <v>60005.34</v>
      </c>
      <c r="G12" s="19">
        <v>0</v>
      </c>
      <c r="H12" s="21">
        <v>60005.34</v>
      </c>
      <c r="I12" s="19">
        <v>0</v>
      </c>
      <c r="J12" s="21">
        <f t="shared" si="0"/>
        <v>0</v>
      </c>
      <c r="K12" s="19">
        <v>0</v>
      </c>
      <c r="L12" s="20">
        <f t="shared" si="1"/>
        <v>0</v>
      </c>
      <c r="M12" s="21">
        <f t="shared" si="2"/>
        <v>0</v>
      </c>
      <c r="N12" s="19">
        <v>0</v>
      </c>
      <c r="O12" s="21">
        <f t="shared" si="3"/>
        <v>0</v>
      </c>
      <c r="P12" s="22">
        <f t="shared" si="4"/>
        <v>0</v>
      </c>
      <c r="Q12" s="22">
        <f t="shared" si="5"/>
        <v>0</v>
      </c>
      <c r="R12" s="22">
        <f t="shared" si="6"/>
        <v>0</v>
      </c>
      <c r="S12" s="19">
        <v>0</v>
      </c>
      <c r="T12" s="20">
        <f t="shared" si="7"/>
        <v>0</v>
      </c>
    </row>
    <row r="13" spans="1:20" ht="23.25" customHeight="1">
      <c r="A13" s="10" t="s">
        <v>85</v>
      </c>
      <c r="B13" s="10" t="s">
        <v>86</v>
      </c>
      <c r="C13" s="10" t="s">
        <v>90</v>
      </c>
      <c r="D13" s="10" t="s">
        <v>88</v>
      </c>
      <c r="E13" s="10" t="s">
        <v>91</v>
      </c>
      <c r="F13" s="22">
        <v>28369</v>
      </c>
      <c r="G13" s="19">
        <v>0</v>
      </c>
      <c r="H13" s="21">
        <v>28369</v>
      </c>
      <c r="I13" s="19">
        <v>0</v>
      </c>
      <c r="J13" s="21">
        <f t="shared" si="0"/>
        <v>0</v>
      </c>
      <c r="K13" s="19">
        <v>0</v>
      </c>
      <c r="L13" s="20">
        <f t="shared" si="1"/>
        <v>0</v>
      </c>
      <c r="M13" s="21">
        <f t="shared" si="2"/>
        <v>0</v>
      </c>
      <c r="N13" s="19">
        <v>0</v>
      </c>
      <c r="O13" s="21">
        <f t="shared" si="3"/>
        <v>0</v>
      </c>
      <c r="P13" s="22">
        <f t="shared" si="4"/>
        <v>0</v>
      </c>
      <c r="Q13" s="22">
        <f t="shared" si="5"/>
        <v>0</v>
      </c>
      <c r="R13" s="22">
        <f t="shared" si="6"/>
        <v>0</v>
      </c>
      <c r="S13" s="19">
        <v>0</v>
      </c>
      <c r="T13" s="20">
        <f t="shared" si="7"/>
        <v>0</v>
      </c>
    </row>
    <row r="14" spans="1:20" ht="23.25" customHeight="1">
      <c r="A14" s="87" t="s">
        <v>92</v>
      </c>
      <c r="B14" s="87"/>
      <c r="C14" s="87"/>
      <c r="D14" s="87"/>
      <c r="E14" s="87" t="s">
        <v>93</v>
      </c>
      <c r="F14" s="114">
        <v>10870.5</v>
      </c>
      <c r="G14" s="90">
        <v>0</v>
      </c>
      <c r="H14" s="206">
        <v>10870.5</v>
      </c>
      <c r="I14" s="90">
        <v>0</v>
      </c>
      <c r="J14" s="21">
        <f t="shared" si="0"/>
        <v>0</v>
      </c>
      <c r="K14" s="90">
        <v>0</v>
      </c>
      <c r="L14" s="20">
        <f t="shared" si="1"/>
        <v>0</v>
      </c>
      <c r="M14" s="21">
        <f t="shared" si="2"/>
        <v>0</v>
      </c>
      <c r="N14" s="90">
        <v>0</v>
      </c>
      <c r="O14" s="21">
        <f t="shared" si="3"/>
        <v>0</v>
      </c>
      <c r="P14" s="22">
        <f t="shared" si="4"/>
        <v>0</v>
      </c>
      <c r="Q14" s="22">
        <f t="shared" si="5"/>
        <v>0</v>
      </c>
      <c r="R14" s="22">
        <f t="shared" si="6"/>
        <v>0</v>
      </c>
      <c r="S14" s="90">
        <v>0</v>
      </c>
      <c r="T14" s="20">
        <f t="shared" si="7"/>
        <v>0</v>
      </c>
    </row>
    <row r="15" spans="1:20" ht="23.25" customHeight="1">
      <c r="A15" s="91"/>
      <c r="B15" s="91" t="s">
        <v>90</v>
      </c>
      <c r="C15" s="91"/>
      <c r="D15" s="91"/>
      <c r="E15" s="91" t="s">
        <v>94</v>
      </c>
      <c r="F15" s="198">
        <v>10870.5</v>
      </c>
      <c r="G15" s="94">
        <v>0</v>
      </c>
      <c r="H15" s="207">
        <v>10870.5</v>
      </c>
      <c r="I15" s="94">
        <v>0</v>
      </c>
      <c r="J15" s="21">
        <f t="shared" si="0"/>
        <v>0</v>
      </c>
      <c r="K15" s="94">
        <v>0</v>
      </c>
      <c r="L15" s="20">
        <f t="shared" si="1"/>
        <v>0</v>
      </c>
      <c r="M15" s="21">
        <f t="shared" si="2"/>
        <v>0</v>
      </c>
      <c r="N15" s="94">
        <v>0</v>
      </c>
      <c r="O15" s="21">
        <f t="shared" si="3"/>
        <v>0</v>
      </c>
      <c r="P15" s="22">
        <f t="shared" si="4"/>
        <v>0</v>
      </c>
      <c r="Q15" s="22">
        <f t="shared" si="5"/>
        <v>0</v>
      </c>
      <c r="R15" s="22">
        <f t="shared" si="6"/>
        <v>0</v>
      </c>
      <c r="S15" s="94">
        <v>0</v>
      </c>
      <c r="T15" s="20">
        <f t="shared" si="7"/>
        <v>0</v>
      </c>
    </row>
    <row r="16" spans="1:20" ht="23.25" customHeight="1">
      <c r="A16" s="10" t="s">
        <v>95</v>
      </c>
      <c r="B16" s="10" t="s">
        <v>96</v>
      </c>
      <c r="C16" s="10" t="s">
        <v>90</v>
      </c>
      <c r="D16" s="10" t="s">
        <v>88</v>
      </c>
      <c r="E16" s="10" t="s">
        <v>97</v>
      </c>
      <c r="F16" s="22">
        <v>7247</v>
      </c>
      <c r="G16" s="19">
        <v>0</v>
      </c>
      <c r="H16" s="21">
        <v>7247</v>
      </c>
      <c r="I16" s="19">
        <v>0</v>
      </c>
      <c r="J16" s="21">
        <f t="shared" si="0"/>
        <v>0</v>
      </c>
      <c r="K16" s="19">
        <v>0</v>
      </c>
      <c r="L16" s="20">
        <f t="shared" si="1"/>
        <v>0</v>
      </c>
      <c r="M16" s="21">
        <f t="shared" si="2"/>
        <v>0</v>
      </c>
      <c r="N16" s="19">
        <v>0</v>
      </c>
      <c r="O16" s="21">
        <f t="shared" si="3"/>
        <v>0</v>
      </c>
      <c r="P16" s="22">
        <f t="shared" si="4"/>
        <v>0</v>
      </c>
      <c r="Q16" s="22">
        <f t="shared" si="5"/>
        <v>0</v>
      </c>
      <c r="R16" s="22">
        <f t="shared" si="6"/>
        <v>0</v>
      </c>
      <c r="S16" s="19">
        <v>0</v>
      </c>
      <c r="T16" s="20">
        <f t="shared" si="7"/>
        <v>0</v>
      </c>
    </row>
    <row r="17" spans="1:20" ht="23.25" customHeight="1">
      <c r="A17" s="10" t="s">
        <v>95</v>
      </c>
      <c r="B17" s="10" t="s">
        <v>96</v>
      </c>
      <c r="C17" s="10" t="s">
        <v>98</v>
      </c>
      <c r="D17" s="10" t="s">
        <v>88</v>
      </c>
      <c r="E17" s="10" t="s">
        <v>99</v>
      </c>
      <c r="F17" s="22">
        <v>3623.5</v>
      </c>
      <c r="G17" s="19">
        <v>0</v>
      </c>
      <c r="H17" s="21">
        <v>3623.5</v>
      </c>
      <c r="I17" s="19">
        <v>0</v>
      </c>
      <c r="J17" s="21">
        <f t="shared" si="0"/>
        <v>0</v>
      </c>
      <c r="K17" s="19">
        <v>0</v>
      </c>
      <c r="L17" s="20">
        <f t="shared" si="1"/>
        <v>0</v>
      </c>
      <c r="M17" s="21">
        <f t="shared" si="2"/>
        <v>0</v>
      </c>
      <c r="N17" s="19">
        <v>0</v>
      </c>
      <c r="O17" s="21">
        <f t="shared" si="3"/>
        <v>0</v>
      </c>
      <c r="P17" s="22">
        <f t="shared" si="4"/>
        <v>0</v>
      </c>
      <c r="Q17" s="22">
        <f t="shared" si="5"/>
        <v>0</v>
      </c>
      <c r="R17" s="22">
        <f t="shared" si="6"/>
        <v>0</v>
      </c>
      <c r="S17" s="19">
        <v>0</v>
      </c>
      <c r="T17" s="20">
        <f t="shared" si="7"/>
        <v>0</v>
      </c>
    </row>
    <row r="18" spans="1:20" ht="23.25" customHeight="1">
      <c r="A18" s="87" t="s">
        <v>100</v>
      </c>
      <c r="B18" s="87"/>
      <c r="C18" s="87"/>
      <c r="D18" s="87"/>
      <c r="E18" s="87" t="s">
        <v>101</v>
      </c>
      <c r="F18" s="114">
        <v>2721.23</v>
      </c>
      <c r="G18" s="90">
        <v>0</v>
      </c>
      <c r="H18" s="206">
        <v>2721.23</v>
      </c>
      <c r="I18" s="90">
        <v>0</v>
      </c>
      <c r="J18" s="21">
        <f t="shared" si="0"/>
        <v>0</v>
      </c>
      <c r="K18" s="90">
        <v>0</v>
      </c>
      <c r="L18" s="20">
        <f t="shared" si="1"/>
        <v>0</v>
      </c>
      <c r="M18" s="21">
        <f t="shared" si="2"/>
        <v>0</v>
      </c>
      <c r="N18" s="90">
        <v>0</v>
      </c>
      <c r="O18" s="21">
        <f t="shared" si="3"/>
        <v>0</v>
      </c>
      <c r="P18" s="22">
        <f t="shared" si="4"/>
        <v>0</v>
      </c>
      <c r="Q18" s="22">
        <f t="shared" si="5"/>
        <v>0</v>
      </c>
      <c r="R18" s="22">
        <f t="shared" si="6"/>
        <v>0</v>
      </c>
      <c r="S18" s="90">
        <v>0</v>
      </c>
      <c r="T18" s="20">
        <f t="shared" si="7"/>
        <v>0</v>
      </c>
    </row>
    <row r="19" spans="1:20" ht="23.25" customHeight="1">
      <c r="A19" s="91"/>
      <c r="B19" s="91" t="s">
        <v>102</v>
      </c>
      <c r="C19" s="91"/>
      <c r="D19" s="91"/>
      <c r="E19" s="91" t="s">
        <v>103</v>
      </c>
      <c r="F19" s="198">
        <v>3.6</v>
      </c>
      <c r="G19" s="94">
        <v>0</v>
      </c>
      <c r="H19" s="207">
        <v>3.6</v>
      </c>
      <c r="I19" s="94">
        <v>0</v>
      </c>
      <c r="J19" s="21">
        <f t="shared" si="0"/>
        <v>0</v>
      </c>
      <c r="K19" s="94">
        <v>0</v>
      </c>
      <c r="L19" s="20">
        <f t="shared" si="1"/>
        <v>0</v>
      </c>
      <c r="M19" s="21">
        <f t="shared" si="2"/>
        <v>0</v>
      </c>
      <c r="N19" s="94">
        <v>0</v>
      </c>
      <c r="O19" s="21">
        <f t="shared" si="3"/>
        <v>0</v>
      </c>
      <c r="P19" s="22">
        <f t="shared" si="4"/>
        <v>0</v>
      </c>
      <c r="Q19" s="22">
        <f t="shared" si="5"/>
        <v>0</v>
      </c>
      <c r="R19" s="22">
        <f t="shared" si="6"/>
        <v>0</v>
      </c>
      <c r="S19" s="94">
        <v>0</v>
      </c>
      <c r="T19" s="20">
        <f t="shared" si="7"/>
        <v>0</v>
      </c>
    </row>
    <row r="20" spans="1:20" ht="23.25" customHeight="1">
      <c r="A20" s="10" t="s">
        <v>104</v>
      </c>
      <c r="B20" s="10" t="s">
        <v>105</v>
      </c>
      <c r="C20" s="10" t="s">
        <v>106</v>
      </c>
      <c r="D20" s="10" t="s">
        <v>88</v>
      </c>
      <c r="E20" s="10" t="s">
        <v>107</v>
      </c>
      <c r="F20" s="22">
        <v>3.6</v>
      </c>
      <c r="G20" s="19">
        <v>0</v>
      </c>
      <c r="H20" s="21">
        <v>3.6</v>
      </c>
      <c r="I20" s="19">
        <v>0</v>
      </c>
      <c r="J20" s="21">
        <f t="shared" si="0"/>
        <v>0</v>
      </c>
      <c r="K20" s="19">
        <v>0</v>
      </c>
      <c r="L20" s="20">
        <f t="shared" si="1"/>
        <v>0</v>
      </c>
      <c r="M20" s="21">
        <f t="shared" si="2"/>
        <v>0</v>
      </c>
      <c r="N20" s="19">
        <v>0</v>
      </c>
      <c r="O20" s="21">
        <f t="shared" si="3"/>
        <v>0</v>
      </c>
      <c r="P20" s="22">
        <f t="shared" si="4"/>
        <v>0</v>
      </c>
      <c r="Q20" s="22">
        <f t="shared" si="5"/>
        <v>0</v>
      </c>
      <c r="R20" s="22">
        <f t="shared" si="6"/>
        <v>0</v>
      </c>
      <c r="S20" s="19">
        <v>0</v>
      </c>
      <c r="T20" s="20">
        <f t="shared" si="7"/>
        <v>0</v>
      </c>
    </row>
    <row r="21" spans="1:20" ht="23.25" customHeight="1">
      <c r="A21" s="91"/>
      <c r="B21" s="91" t="s">
        <v>108</v>
      </c>
      <c r="C21" s="91"/>
      <c r="D21" s="91"/>
      <c r="E21" s="91" t="s">
        <v>109</v>
      </c>
      <c r="F21" s="198">
        <v>2717.63</v>
      </c>
      <c r="G21" s="94">
        <v>0</v>
      </c>
      <c r="H21" s="207">
        <v>2717.63</v>
      </c>
      <c r="I21" s="94">
        <v>0</v>
      </c>
      <c r="J21" s="21">
        <f t="shared" si="0"/>
        <v>0</v>
      </c>
      <c r="K21" s="94">
        <v>0</v>
      </c>
      <c r="L21" s="20">
        <f t="shared" si="1"/>
        <v>0</v>
      </c>
      <c r="M21" s="21">
        <f t="shared" si="2"/>
        <v>0</v>
      </c>
      <c r="N21" s="94">
        <v>0</v>
      </c>
      <c r="O21" s="21">
        <f t="shared" si="3"/>
        <v>0</v>
      </c>
      <c r="P21" s="22">
        <f t="shared" si="4"/>
        <v>0</v>
      </c>
      <c r="Q21" s="22">
        <f t="shared" si="5"/>
        <v>0</v>
      </c>
      <c r="R21" s="22">
        <f t="shared" si="6"/>
        <v>0</v>
      </c>
      <c r="S21" s="94">
        <v>0</v>
      </c>
      <c r="T21" s="20">
        <f t="shared" si="7"/>
        <v>0</v>
      </c>
    </row>
    <row r="22" spans="1:20" ht="23.25" customHeight="1">
      <c r="A22" s="10" t="s">
        <v>104</v>
      </c>
      <c r="B22" s="10" t="s">
        <v>110</v>
      </c>
      <c r="C22" s="10" t="s">
        <v>87</v>
      </c>
      <c r="D22" s="10" t="s">
        <v>88</v>
      </c>
      <c r="E22" s="10" t="s">
        <v>111</v>
      </c>
      <c r="F22" s="22">
        <v>2717.63</v>
      </c>
      <c r="G22" s="19">
        <v>0</v>
      </c>
      <c r="H22" s="21">
        <v>2717.63</v>
      </c>
      <c r="I22" s="19">
        <v>0</v>
      </c>
      <c r="J22" s="21">
        <f t="shared" si="0"/>
        <v>0</v>
      </c>
      <c r="K22" s="19">
        <v>0</v>
      </c>
      <c r="L22" s="20">
        <f t="shared" si="1"/>
        <v>0</v>
      </c>
      <c r="M22" s="21">
        <f t="shared" si="2"/>
        <v>0</v>
      </c>
      <c r="N22" s="19">
        <v>0</v>
      </c>
      <c r="O22" s="21">
        <f t="shared" si="3"/>
        <v>0</v>
      </c>
      <c r="P22" s="22">
        <f t="shared" si="4"/>
        <v>0</v>
      </c>
      <c r="Q22" s="22">
        <f t="shared" si="5"/>
        <v>0</v>
      </c>
      <c r="R22" s="22">
        <f t="shared" si="6"/>
        <v>0</v>
      </c>
      <c r="S22" s="19">
        <v>0</v>
      </c>
      <c r="T22" s="20">
        <f t="shared" si="7"/>
        <v>0</v>
      </c>
    </row>
    <row r="23" spans="1:20" ht="23.25" customHeight="1">
      <c r="A23" s="87" t="s">
        <v>112</v>
      </c>
      <c r="B23" s="87"/>
      <c r="C23" s="87"/>
      <c r="D23" s="87"/>
      <c r="E23" s="87" t="s">
        <v>113</v>
      </c>
      <c r="F23" s="114">
        <v>5435.25</v>
      </c>
      <c r="G23" s="90">
        <v>0</v>
      </c>
      <c r="H23" s="206">
        <v>5435.25</v>
      </c>
      <c r="I23" s="90">
        <v>0</v>
      </c>
      <c r="J23" s="21">
        <f t="shared" si="0"/>
        <v>0</v>
      </c>
      <c r="K23" s="90">
        <v>0</v>
      </c>
      <c r="L23" s="20">
        <f t="shared" si="1"/>
        <v>0</v>
      </c>
      <c r="M23" s="21">
        <f t="shared" si="2"/>
        <v>0</v>
      </c>
      <c r="N23" s="90">
        <v>0</v>
      </c>
      <c r="O23" s="21">
        <f t="shared" si="3"/>
        <v>0</v>
      </c>
      <c r="P23" s="22">
        <f t="shared" si="4"/>
        <v>0</v>
      </c>
      <c r="Q23" s="22">
        <f t="shared" si="5"/>
        <v>0</v>
      </c>
      <c r="R23" s="22">
        <f t="shared" si="6"/>
        <v>0</v>
      </c>
      <c r="S23" s="90">
        <v>0</v>
      </c>
      <c r="T23" s="20">
        <f t="shared" si="7"/>
        <v>0</v>
      </c>
    </row>
    <row r="24" spans="1:20" ht="23.25" customHeight="1">
      <c r="A24" s="91"/>
      <c r="B24" s="91" t="s">
        <v>114</v>
      </c>
      <c r="C24" s="91"/>
      <c r="D24" s="91"/>
      <c r="E24" s="91" t="s">
        <v>115</v>
      </c>
      <c r="F24" s="198">
        <v>5435.25</v>
      </c>
      <c r="G24" s="94">
        <v>0</v>
      </c>
      <c r="H24" s="207">
        <v>5435.25</v>
      </c>
      <c r="I24" s="94">
        <v>0</v>
      </c>
      <c r="J24" s="21">
        <f t="shared" si="0"/>
        <v>0</v>
      </c>
      <c r="K24" s="94">
        <v>0</v>
      </c>
      <c r="L24" s="20">
        <f t="shared" si="1"/>
        <v>0</v>
      </c>
      <c r="M24" s="21">
        <f t="shared" si="2"/>
        <v>0</v>
      </c>
      <c r="N24" s="94">
        <v>0</v>
      </c>
      <c r="O24" s="21">
        <f t="shared" si="3"/>
        <v>0</v>
      </c>
      <c r="P24" s="22">
        <f t="shared" si="4"/>
        <v>0</v>
      </c>
      <c r="Q24" s="22">
        <f t="shared" si="5"/>
        <v>0</v>
      </c>
      <c r="R24" s="22">
        <f t="shared" si="6"/>
        <v>0</v>
      </c>
      <c r="S24" s="94">
        <v>0</v>
      </c>
      <c r="T24" s="20">
        <f t="shared" si="7"/>
        <v>0</v>
      </c>
    </row>
    <row r="25" spans="1:20" ht="23.25" customHeight="1">
      <c r="A25" s="10" t="s">
        <v>116</v>
      </c>
      <c r="B25" s="10" t="s">
        <v>117</v>
      </c>
      <c r="C25" s="10" t="s">
        <v>87</v>
      </c>
      <c r="D25" s="10" t="s">
        <v>88</v>
      </c>
      <c r="E25" s="10" t="s">
        <v>118</v>
      </c>
      <c r="F25" s="22">
        <v>5435.25</v>
      </c>
      <c r="G25" s="19">
        <v>0</v>
      </c>
      <c r="H25" s="21">
        <v>5435.25</v>
      </c>
      <c r="I25" s="19">
        <v>0</v>
      </c>
      <c r="J25" s="21">
        <f t="shared" si="0"/>
        <v>0</v>
      </c>
      <c r="K25" s="19">
        <v>0</v>
      </c>
      <c r="L25" s="20">
        <f t="shared" si="1"/>
        <v>0</v>
      </c>
      <c r="M25" s="21">
        <f t="shared" si="2"/>
        <v>0</v>
      </c>
      <c r="N25" s="19">
        <v>0</v>
      </c>
      <c r="O25" s="21">
        <f t="shared" si="3"/>
        <v>0</v>
      </c>
      <c r="P25" s="22">
        <f t="shared" si="4"/>
        <v>0</v>
      </c>
      <c r="Q25" s="22">
        <f t="shared" si="5"/>
        <v>0</v>
      </c>
      <c r="R25" s="22">
        <f t="shared" si="6"/>
        <v>0</v>
      </c>
      <c r="S25" s="19">
        <v>0</v>
      </c>
      <c r="T25" s="20">
        <f t="shared" si="7"/>
        <v>0</v>
      </c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1">
      <selection activeCell="A1" sqref="A1:D1"/>
    </sheetView>
  </sheetViews>
  <sheetFormatPr defaultColWidth="6.83203125" defaultRowHeight="12.75" customHeight="1"/>
  <cols>
    <col min="1" max="3" width="5.83203125" style="1" customWidth="1"/>
    <col min="4" max="4" width="9.16015625" style="1" customWidth="1"/>
    <col min="5" max="5" width="40.33203125" style="1" customWidth="1"/>
    <col min="6" max="10" width="17.16015625" style="1" customWidth="1"/>
    <col min="11" max="12" width="8" style="1" customWidth="1"/>
    <col min="13" max="16384" width="6.83203125" style="1" customWidth="1"/>
  </cols>
  <sheetData>
    <row r="1" spans="1:4" ht="22.5" customHeight="1">
      <c r="A1" s="182"/>
      <c r="B1" s="182"/>
      <c r="C1" s="182"/>
      <c r="D1" s="182"/>
    </row>
    <row r="2" spans="1:10" ht="22.5" customHeight="1">
      <c r="A2" s="56"/>
      <c r="B2" s="183"/>
      <c r="C2" s="183"/>
      <c r="D2" s="183"/>
      <c r="E2" s="183"/>
      <c r="F2" s="183"/>
      <c r="G2" s="183"/>
      <c r="H2" s="183"/>
      <c r="I2" s="183"/>
      <c r="J2" s="202" t="s">
        <v>119</v>
      </c>
    </row>
    <row r="3" spans="1:10" ht="22.5" customHeight="1">
      <c r="A3" s="27" t="s">
        <v>120</v>
      </c>
      <c r="B3" s="27"/>
      <c r="C3" s="27"/>
      <c r="D3" s="27"/>
      <c r="E3" s="27"/>
      <c r="F3" s="27"/>
      <c r="G3" s="27"/>
      <c r="H3" s="27"/>
      <c r="I3" s="27"/>
      <c r="J3" s="27"/>
    </row>
    <row r="4" spans="1:12" ht="22.5" customHeight="1">
      <c r="A4" s="153"/>
      <c r="B4" s="153"/>
      <c r="C4" s="153"/>
      <c r="D4" s="153"/>
      <c r="E4" s="153"/>
      <c r="F4" s="184"/>
      <c r="G4" s="184"/>
      <c r="H4" s="184"/>
      <c r="I4" s="184"/>
      <c r="J4" s="24" t="s">
        <v>2</v>
      </c>
      <c r="K4" s="48"/>
      <c r="L4" s="48"/>
    </row>
    <row r="5" spans="1:12" ht="22.5" customHeight="1">
      <c r="A5" s="117" t="s">
        <v>55</v>
      </c>
      <c r="B5" s="117"/>
      <c r="C5" s="117"/>
      <c r="D5" s="117"/>
      <c r="E5" s="117"/>
      <c r="F5" s="118" t="s">
        <v>56</v>
      </c>
      <c r="G5" s="118" t="s">
        <v>121</v>
      </c>
      <c r="H5" s="120" t="s">
        <v>122</v>
      </c>
      <c r="I5" s="120" t="s">
        <v>123</v>
      </c>
      <c r="J5" s="120" t="s">
        <v>124</v>
      </c>
      <c r="K5" s="48"/>
      <c r="L5" s="48"/>
    </row>
    <row r="6" spans="1:12" ht="22.5" customHeight="1">
      <c r="A6" s="117" t="s">
        <v>66</v>
      </c>
      <c r="B6" s="117"/>
      <c r="C6" s="117"/>
      <c r="D6" s="120" t="s">
        <v>67</v>
      </c>
      <c r="E6" s="120" t="s">
        <v>125</v>
      </c>
      <c r="F6" s="118"/>
      <c r="G6" s="118"/>
      <c r="H6" s="120"/>
      <c r="I6" s="120"/>
      <c r="J6" s="120"/>
      <c r="K6" s="48"/>
      <c r="L6" s="48"/>
    </row>
    <row r="7" spans="1:12" ht="22.5" customHeight="1">
      <c r="A7" s="121" t="s">
        <v>76</v>
      </c>
      <c r="B7" s="121" t="s">
        <v>77</v>
      </c>
      <c r="C7" s="122" t="s">
        <v>78</v>
      </c>
      <c r="D7" s="123"/>
      <c r="E7" s="123"/>
      <c r="F7" s="185"/>
      <c r="G7" s="185"/>
      <c r="H7" s="123"/>
      <c r="I7" s="123"/>
      <c r="J7" s="123"/>
      <c r="K7" s="48"/>
      <c r="L7" s="48"/>
    </row>
    <row r="8" spans="1:10" ht="22.5" customHeight="1">
      <c r="A8" s="186"/>
      <c r="B8" s="187"/>
      <c r="C8" s="188"/>
      <c r="D8" s="187"/>
      <c r="E8" s="188" t="s">
        <v>56</v>
      </c>
      <c r="F8" s="79">
        <v>107401.32</v>
      </c>
      <c r="G8" s="79">
        <v>79032.32</v>
      </c>
      <c r="H8" s="79">
        <v>28369</v>
      </c>
      <c r="I8" s="79">
        <v>0</v>
      </c>
      <c r="J8" s="77">
        <v>0</v>
      </c>
    </row>
    <row r="9" spans="1:10" ht="22.5" customHeight="1">
      <c r="A9" s="189"/>
      <c r="B9" s="190"/>
      <c r="C9" s="191"/>
      <c r="D9" s="190" t="s">
        <v>79</v>
      </c>
      <c r="E9" s="191" t="s">
        <v>80</v>
      </c>
      <c r="F9" s="112">
        <v>107401.32</v>
      </c>
      <c r="G9" s="112">
        <v>79032.32</v>
      </c>
      <c r="H9" s="112">
        <v>28369</v>
      </c>
      <c r="I9" s="112">
        <v>0</v>
      </c>
      <c r="J9" s="86">
        <v>0</v>
      </c>
    </row>
    <row r="10" spans="1:10" ht="22.5" customHeight="1">
      <c r="A10" s="192" t="s">
        <v>81</v>
      </c>
      <c r="B10" s="193"/>
      <c r="C10" s="194"/>
      <c r="D10" s="193"/>
      <c r="E10" s="194" t="s">
        <v>82</v>
      </c>
      <c r="F10" s="114">
        <v>88374.34</v>
      </c>
      <c r="G10" s="114">
        <v>60005.34</v>
      </c>
      <c r="H10" s="114">
        <v>28369</v>
      </c>
      <c r="I10" s="114">
        <v>0</v>
      </c>
      <c r="J10" s="90">
        <v>0</v>
      </c>
    </row>
    <row r="11" spans="1:10" ht="22.5" customHeight="1">
      <c r="A11" s="195"/>
      <c r="B11" s="196" t="s">
        <v>83</v>
      </c>
      <c r="C11" s="197"/>
      <c r="D11" s="196"/>
      <c r="E11" s="197" t="s">
        <v>84</v>
      </c>
      <c r="F11" s="198">
        <v>88374.34</v>
      </c>
      <c r="G11" s="198">
        <v>60005.34</v>
      </c>
      <c r="H11" s="198">
        <v>28369</v>
      </c>
      <c r="I11" s="198">
        <v>0</v>
      </c>
      <c r="J11" s="94">
        <v>0</v>
      </c>
    </row>
    <row r="12" spans="1:10" ht="22.5" customHeight="1">
      <c r="A12" s="199" t="s">
        <v>85</v>
      </c>
      <c r="B12" s="200" t="s">
        <v>86</v>
      </c>
      <c r="C12" s="201" t="s">
        <v>87</v>
      </c>
      <c r="D12" s="200" t="s">
        <v>88</v>
      </c>
      <c r="E12" s="201" t="s">
        <v>89</v>
      </c>
      <c r="F12" s="22">
        <v>60005.34</v>
      </c>
      <c r="G12" s="22">
        <v>60005.34</v>
      </c>
      <c r="H12" s="22">
        <v>0</v>
      </c>
      <c r="I12" s="22">
        <v>0</v>
      </c>
      <c r="J12" s="19">
        <v>0</v>
      </c>
    </row>
    <row r="13" spans="1:10" ht="22.5" customHeight="1">
      <c r="A13" s="199" t="s">
        <v>85</v>
      </c>
      <c r="B13" s="200" t="s">
        <v>86</v>
      </c>
      <c r="C13" s="201" t="s">
        <v>90</v>
      </c>
      <c r="D13" s="200" t="s">
        <v>88</v>
      </c>
      <c r="E13" s="201" t="s">
        <v>91</v>
      </c>
      <c r="F13" s="22">
        <v>28369</v>
      </c>
      <c r="G13" s="22">
        <v>0</v>
      </c>
      <c r="H13" s="22">
        <v>28369</v>
      </c>
      <c r="I13" s="22">
        <v>0</v>
      </c>
      <c r="J13" s="19">
        <v>0</v>
      </c>
    </row>
    <row r="14" spans="1:10" ht="22.5" customHeight="1">
      <c r="A14" s="192" t="s">
        <v>92</v>
      </c>
      <c r="B14" s="193"/>
      <c r="C14" s="194"/>
      <c r="D14" s="193"/>
      <c r="E14" s="194" t="s">
        <v>93</v>
      </c>
      <c r="F14" s="114">
        <v>10870.5</v>
      </c>
      <c r="G14" s="114">
        <v>10870.5</v>
      </c>
      <c r="H14" s="114">
        <v>0</v>
      </c>
      <c r="I14" s="114">
        <v>0</v>
      </c>
      <c r="J14" s="90">
        <v>0</v>
      </c>
    </row>
    <row r="15" spans="1:10" ht="22.5" customHeight="1">
      <c r="A15" s="195"/>
      <c r="B15" s="196" t="s">
        <v>90</v>
      </c>
      <c r="C15" s="197"/>
      <c r="D15" s="196"/>
      <c r="E15" s="197" t="s">
        <v>94</v>
      </c>
      <c r="F15" s="198">
        <v>10870.5</v>
      </c>
      <c r="G15" s="198">
        <v>10870.5</v>
      </c>
      <c r="H15" s="198">
        <v>0</v>
      </c>
      <c r="I15" s="198">
        <v>0</v>
      </c>
      <c r="J15" s="94">
        <v>0</v>
      </c>
    </row>
    <row r="16" spans="1:10" ht="22.5" customHeight="1">
      <c r="A16" s="199" t="s">
        <v>95</v>
      </c>
      <c r="B16" s="200" t="s">
        <v>96</v>
      </c>
      <c r="C16" s="201" t="s">
        <v>90</v>
      </c>
      <c r="D16" s="200" t="s">
        <v>88</v>
      </c>
      <c r="E16" s="201" t="s">
        <v>97</v>
      </c>
      <c r="F16" s="22">
        <v>7247</v>
      </c>
      <c r="G16" s="22">
        <v>7247</v>
      </c>
      <c r="H16" s="22">
        <v>0</v>
      </c>
      <c r="I16" s="22">
        <v>0</v>
      </c>
      <c r="J16" s="19">
        <v>0</v>
      </c>
    </row>
    <row r="17" spans="1:10" ht="22.5" customHeight="1">
      <c r="A17" s="199" t="s">
        <v>95</v>
      </c>
      <c r="B17" s="200" t="s">
        <v>96</v>
      </c>
      <c r="C17" s="201" t="s">
        <v>98</v>
      </c>
      <c r="D17" s="200" t="s">
        <v>88</v>
      </c>
      <c r="E17" s="201" t="s">
        <v>99</v>
      </c>
      <c r="F17" s="22">
        <v>3623.5</v>
      </c>
      <c r="G17" s="22">
        <v>3623.5</v>
      </c>
      <c r="H17" s="22">
        <v>0</v>
      </c>
      <c r="I17" s="22">
        <v>0</v>
      </c>
      <c r="J17" s="19">
        <v>0</v>
      </c>
    </row>
    <row r="18" spans="1:10" ht="22.5" customHeight="1">
      <c r="A18" s="192" t="s">
        <v>100</v>
      </c>
      <c r="B18" s="193"/>
      <c r="C18" s="194"/>
      <c r="D18" s="193"/>
      <c r="E18" s="194" t="s">
        <v>101</v>
      </c>
      <c r="F18" s="114">
        <v>2721.23</v>
      </c>
      <c r="G18" s="114">
        <v>2721.23</v>
      </c>
      <c r="H18" s="114">
        <v>0</v>
      </c>
      <c r="I18" s="114">
        <v>0</v>
      </c>
      <c r="J18" s="90">
        <v>0</v>
      </c>
    </row>
    <row r="19" spans="1:10" ht="22.5" customHeight="1">
      <c r="A19" s="195"/>
      <c r="B19" s="196" t="s">
        <v>102</v>
      </c>
      <c r="C19" s="197"/>
      <c r="D19" s="196"/>
      <c r="E19" s="197" t="s">
        <v>103</v>
      </c>
      <c r="F19" s="198">
        <v>3.6</v>
      </c>
      <c r="G19" s="198">
        <v>3.6</v>
      </c>
      <c r="H19" s="198">
        <v>0</v>
      </c>
      <c r="I19" s="198">
        <v>0</v>
      </c>
      <c r="J19" s="94">
        <v>0</v>
      </c>
    </row>
    <row r="20" spans="1:10" ht="22.5" customHeight="1">
      <c r="A20" s="199" t="s">
        <v>104</v>
      </c>
      <c r="B20" s="200" t="s">
        <v>105</v>
      </c>
      <c r="C20" s="201" t="s">
        <v>106</v>
      </c>
      <c r="D20" s="200" t="s">
        <v>88</v>
      </c>
      <c r="E20" s="201" t="s">
        <v>107</v>
      </c>
      <c r="F20" s="22">
        <v>3.6</v>
      </c>
      <c r="G20" s="22">
        <v>3.6</v>
      </c>
      <c r="H20" s="22">
        <v>0</v>
      </c>
      <c r="I20" s="22">
        <v>0</v>
      </c>
      <c r="J20" s="19">
        <v>0</v>
      </c>
    </row>
    <row r="21" spans="1:10" ht="22.5" customHeight="1">
      <c r="A21" s="195"/>
      <c r="B21" s="196" t="s">
        <v>108</v>
      </c>
      <c r="C21" s="197"/>
      <c r="D21" s="196"/>
      <c r="E21" s="197" t="s">
        <v>109</v>
      </c>
      <c r="F21" s="198">
        <v>2717.63</v>
      </c>
      <c r="G21" s="198">
        <v>2717.63</v>
      </c>
      <c r="H21" s="198">
        <v>0</v>
      </c>
      <c r="I21" s="198">
        <v>0</v>
      </c>
      <c r="J21" s="94">
        <v>0</v>
      </c>
    </row>
    <row r="22" spans="1:10" ht="22.5" customHeight="1">
      <c r="A22" s="199" t="s">
        <v>104</v>
      </c>
      <c r="B22" s="200" t="s">
        <v>110</v>
      </c>
      <c r="C22" s="201" t="s">
        <v>87</v>
      </c>
      <c r="D22" s="200" t="s">
        <v>88</v>
      </c>
      <c r="E22" s="201" t="s">
        <v>111</v>
      </c>
      <c r="F22" s="22">
        <v>2717.63</v>
      </c>
      <c r="G22" s="22">
        <v>2717.63</v>
      </c>
      <c r="H22" s="22">
        <v>0</v>
      </c>
      <c r="I22" s="22">
        <v>0</v>
      </c>
      <c r="J22" s="19">
        <v>0</v>
      </c>
    </row>
    <row r="23" spans="1:10" ht="22.5" customHeight="1">
      <c r="A23" s="192" t="s">
        <v>112</v>
      </c>
      <c r="B23" s="193"/>
      <c r="C23" s="194"/>
      <c r="D23" s="193"/>
      <c r="E23" s="194" t="s">
        <v>113</v>
      </c>
      <c r="F23" s="114">
        <v>5435.25</v>
      </c>
      <c r="G23" s="114">
        <v>5435.25</v>
      </c>
      <c r="H23" s="114">
        <v>0</v>
      </c>
      <c r="I23" s="114">
        <v>0</v>
      </c>
      <c r="J23" s="90">
        <v>0</v>
      </c>
    </row>
    <row r="24" spans="1:10" ht="22.5" customHeight="1">
      <c r="A24" s="195"/>
      <c r="B24" s="196" t="s">
        <v>114</v>
      </c>
      <c r="C24" s="197"/>
      <c r="D24" s="196"/>
      <c r="E24" s="197" t="s">
        <v>115</v>
      </c>
      <c r="F24" s="198">
        <v>5435.25</v>
      </c>
      <c r="G24" s="198">
        <v>5435.25</v>
      </c>
      <c r="H24" s="198">
        <v>0</v>
      </c>
      <c r="I24" s="198">
        <v>0</v>
      </c>
      <c r="J24" s="94">
        <v>0</v>
      </c>
    </row>
    <row r="25" spans="1:10" ht="22.5" customHeight="1">
      <c r="A25" s="199" t="s">
        <v>116</v>
      </c>
      <c r="B25" s="200" t="s">
        <v>117</v>
      </c>
      <c r="C25" s="201" t="s">
        <v>87</v>
      </c>
      <c r="D25" s="200" t="s">
        <v>88</v>
      </c>
      <c r="E25" s="201" t="s">
        <v>118</v>
      </c>
      <c r="F25" s="22">
        <v>5435.25</v>
      </c>
      <c r="G25" s="22">
        <v>5435.25</v>
      </c>
      <c r="H25" s="22">
        <v>0</v>
      </c>
      <c r="I25" s="22">
        <v>0</v>
      </c>
      <c r="J25" s="19">
        <v>0</v>
      </c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showGridLines="0" showZeros="0" workbookViewId="0" topLeftCell="A1">
      <selection activeCell="A1" sqref="A1"/>
    </sheetView>
  </sheetViews>
  <sheetFormatPr defaultColWidth="6.83203125" defaultRowHeight="20.25" customHeight="1"/>
  <cols>
    <col min="1" max="1" width="40.16015625" style="1" customWidth="1"/>
    <col min="2" max="2" width="17.83203125" style="1" customWidth="1"/>
    <col min="3" max="3" width="31" style="1" customWidth="1"/>
    <col min="4" max="6" width="17.83203125" style="1" customWidth="1"/>
    <col min="7" max="8" width="12.16015625" style="1" customWidth="1"/>
    <col min="9" max="34" width="6.5" style="1" customWidth="1"/>
    <col min="35" max="35" width="6.16015625" style="1" customWidth="1"/>
    <col min="36" max="38" width="6.83203125" style="1" customWidth="1"/>
    <col min="39" max="41" width="6.16015625" style="1" customWidth="1"/>
    <col min="42" max="253" width="8" style="1" customWidth="1"/>
    <col min="254" max="16384" width="6.83203125" style="1" customWidth="1"/>
  </cols>
  <sheetData>
    <row r="1" ht="20.25" customHeight="1">
      <c r="A1" s="75"/>
    </row>
    <row r="2" spans="1:34" ht="20.25" customHeight="1">
      <c r="A2" s="152"/>
      <c r="B2" s="152"/>
      <c r="C2" s="152"/>
      <c r="D2" s="152"/>
      <c r="E2" s="152"/>
      <c r="F2" s="152"/>
      <c r="G2" s="152"/>
      <c r="H2" s="58" t="s">
        <v>126</v>
      </c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</row>
    <row r="3" spans="1:34" ht="20.25" customHeight="1">
      <c r="A3" s="27" t="s">
        <v>127</v>
      </c>
      <c r="B3" s="27"/>
      <c r="C3" s="27"/>
      <c r="D3" s="27"/>
      <c r="E3" s="27"/>
      <c r="F3" s="27"/>
      <c r="G3" s="27"/>
      <c r="H3" s="27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</row>
    <row r="4" spans="1:34" ht="20.25" customHeight="1">
      <c r="A4" s="153"/>
      <c r="B4" s="153"/>
      <c r="C4" s="56"/>
      <c r="D4" s="56"/>
      <c r="E4" s="56"/>
      <c r="F4" s="56"/>
      <c r="G4" s="56"/>
      <c r="H4" s="24" t="s">
        <v>2</v>
      </c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</row>
    <row r="5" spans="1:34" ht="20.25" customHeight="1">
      <c r="A5" s="117" t="s">
        <v>3</v>
      </c>
      <c r="B5" s="117"/>
      <c r="C5" s="117" t="s">
        <v>4</v>
      </c>
      <c r="D5" s="117"/>
      <c r="E5" s="117"/>
      <c r="F5" s="117"/>
      <c r="G5" s="117"/>
      <c r="H5" s="117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</row>
    <row r="6" spans="1:34" s="151" customFormat="1" ht="37.5" customHeight="1">
      <c r="A6" s="154" t="s">
        <v>5</v>
      </c>
      <c r="B6" s="122" t="s">
        <v>128</v>
      </c>
      <c r="C6" s="154" t="s">
        <v>5</v>
      </c>
      <c r="D6" s="122" t="s">
        <v>56</v>
      </c>
      <c r="E6" s="122" t="s">
        <v>129</v>
      </c>
      <c r="F6" s="155" t="s">
        <v>130</v>
      </c>
      <c r="G6" s="154" t="s">
        <v>131</v>
      </c>
      <c r="H6" s="155" t="s">
        <v>132</v>
      </c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</row>
    <row r="7" spans="1:34" ht="25.5" customHeight="1">
      <c r="A7" s="156" t="s">
        <v>133</v>
      </c>
      <c r="B7" s="157">
        <f>SUM(B8:B10)</f>
        <v>107401.32</v>
      </c>
      <c r="C7" s="158" t="s">
        <v>134</v>
      </c>
      <c r="D7" s="157"/>
      <c r="E7" s="157"/>
      <c r="F7" s="157"/>
      <c r="G7" s="159"/>
      <c r="H7" s="157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</row>
    <row r="8" spans="1:34" ht="25.5" customHeight="1">
      <c r="A8" s="156" t="s">
        <v>135</v>
      </c>
      <c r="B8" s="160">
        <v>107401.32</v>
      </c>
      <c r="C8" s="158" t="s">
        <v>136</v>
      </c>
      <c r="D8" s="161">
        <f aca="true" t="shared" si="0" ref="D8:D37">SUM(E8:H8)</f>
        <v>88374.34</v>
      </c>
      <c r="E8" s="161">
        <v>88374.34</v>
      </c>
      <c r="F8" s="157">
        <v>0</v>
      </c>
      <c r="G8" s="159"/>
      <c r="H8" s="157">
        <v>0</v>
      </c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</row>
    <row r="9" spans="1:34" ht="25.5" customHeight="1">
      <c r="A9" s="156" t="s">
        <v>137</v>
      </c>
      <c r="B9" s="162">
        <v>0</v>
      </c>
      <c r="C9" s="158" t="s">
        <v>138</v>
      </c>
      <c r="D9" s="161">
        <f t="shared" si="0"/>
        <v>0</v>
      </c>
      <c r="E9" s="161">
        <v>0</v>
      </c>
      <c r="F9" s="157">
        <v>0</v>
      </c>
      <c r="G9" s="159"/>
      <c r="H9" s="157">
        <v>0</v>
      </c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</row>
    <row r="10" spans="1:34" ht="25.5" customHeight="1">
      <c r="A10" s="156" t="s">
        <v>139</v>
      </c>
      <c r="B10" s="162"/>
      <c r="C10" s="156" t="s">
        <v>140</v>
      </c>
      <c r="D10" s="161">
        <f t="shared" si="0"/>
        <v>0</v>
      </c>
      <c r="E10" s="161">
        <v>0</v>
      </c>
      <c r="F10" s="157">
        <v>0</v>
      </c>
      <c r="G10" s="159"/>
      <c r="H10" s="157">
        <v>0</v>
      </c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</row>
    <row r="11" spans="1:34" ht="25.5" customHeight="1">
      <c r="A11" s="156" t="s">
        <v>141</v>
      </c>
      <c r="B11" s="163"/>
      <c r="C11" s="158" t="s">
        <v>142</v>
      </c>
      <c r="D11" s="161">
        <f t="shared" si="0"/>
        <v>0</v>
      </c>
      <c r="E11" s="161">
        <v>0</v>
      </c>
      <c r="F11" s="157">
        <v>0</v>
      </c>
      <c r="G11" s="159"/>
      <c r="H11" s="157">
        <v>0</v>
      </c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</row>
    <row r="12" spans="1:34" ht="25.5" customHeight="1">
      <c r="A12" s="156" t="s">
        <v>135</v>
      </c>
      <c r="B12" s="157"/>
      <c r="C12" s="158" t="s">
        <v>143</v>
      </c>
      <c r="D12" s="161">
        <f t="shared" si="0"/>
        <v>0</v>
      </c>
      <c r="E12" s="161">
        <v>0</v>
      </c>
      <c r="F12" s="157">
        <v>0</v>
      </c>
      <c r="G12" s="159"/>
      <c r="H12" s="157">
        <v>0</v>
      </c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</row>
    <row r="13" spans="1:34" ht="25.5" customHeight="1">
      <c r="A13" s="156" t="s">
        <v>137</v>
      </c>
      <c r="B13" s="157"/>
      <c r="C13" s="158" t="s">
        <v>144</v>
      </c>
      <c r="D13" s="161">
        <f t="shared" si="0"/>
        <v>0</v>
      </c>
      <c r="E13" s="161">
        <v>0</v>
      </c>
      <c r="F13" s="157">
        <v>0</v>
      </c>
      <c r="G13" s="159"/>
      <c r="H13" s="157">
        <v>0</v>
      </c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</row>
    <row r="14" spans="1:34" ht="25.5" customHeight="1">
      <c r="A14" s="156" t="s">
        <v>139</v>
      </c>
      <c r="B14" s="157"/>
      <c r="C14" s="156" t="s">
        <v>145</v>
      </c>
      <c r="D14" s="161">
        <f t="shared" si="0"/>
        <v>0</v>
      </c>
      <c r="E14" s="161">
        <v>0</v>
      </c>
      <c r="F14" s="157">
        <v>0</v>
      </c>
      <c r="G14" s="159"/>
      <c r="H14" s="157">
        <v>0</v>
      </c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</row>
    <row r="15" spans="1:34" ht="25.5" customHeight="1">
      <c r="A15" s="156" t="s">
        <v>146</v>
      </c>
      <c r="B15" s="160"/>
      <c r="C15" s="156" t="s">
        <v>147</v>
      </c>
      <c r="D15" s="161">
        <f t="shared" si="0"/>
        <v>10870.5</v>
      </c>
      <c r="E15" s="161">
        <v>10870.5</v>
      </c>
      <c r="F15" s="157">
        <v>0</v>
      </c>
      <c r="G15" s="159"/>
      <c r="H15" s="157">
        <v>0</v>
      </c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</row>
    <row r="16" spans="1:34" ht="25.5" customHeight="1">
      <c r="A16" s="156"/>
      <c r="B16" s="162"/>
      <c r="C16" s="156" t="s">
        <v>148</v>
      </c>
      <c r="D16" s="161">
        <f t="shared" si="0"/>
        <v>0</v>
      </c>
      <c r="E16" s="161">
        <v>0</v>
      </c>
      <c r="F16" s="157">
        <v>0</v>
      </c>
      <c r="G16" s="159"/>
      <c r="H16" s="157">
        <v>0</v>
      </c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</row>
    <row r="17" spans="1:34" ht="25.5" customHeight="1">
      <c r="A17" s="156"/>
      <c r="B17" s="162"/>
      <c r="C17" s="156" t="s">
        <v>149</v>
      </c>
      <c r="D17" s="161">
        <f t="shared" si="0"/>
        <v>2721.23</v>
      </c>
      <c r="E17" s="160">
        <v>2721.23</v>
      </c>
      <c r="F17" s="164">
        <v>0</v>
      </c>
      <c r="G17" s="159"/>
      <c r="H17" s="157">
        <v>0</v>
      </c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</row>
    <row r="18" spans="1:34" ht="25.5" customHeight="1">
      <c r="A18" s="156"/>
      <c r="B18" s="162"/>
      <c r="C18" s="156" t="s">
        <v>150</v>
      </c>
      <c r="D18" s="161">
        <f t="shared" si="0"/>
        <v>0</v>
      </c>
      <c r="E18" s="165">
        <v>0</v>
      </c>
      <c r="F18" s="157">
        <v>0</v>
      </c>
      <c r="G18" s="159"/>
      <c r="H18" s="157">
        <v>0</v>
      </c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</row>
    <row r="19" spans="1:34" ht="25.5" customHeight="1">
      <c r="A19" s="156"/>
      <c r="B19" s="162"/>
      <c r="C19" s="156" t="s">
        <v>151</v>
      </c>
      <c r="D19" s="161">
        <f t="shared" si="0"/>
        <v>0</v>
      </c>
      <c r="E19" s="161">
        <v>0</v>
      </c>
      <c r="F19" s="157">
        <v>0</v>
      </c>
      <c r="G19" s="159"/>
      <c r="H19" s="157">
        <v>0</v>
      </c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</row>
    <row r="20" spans="1:34" ht="25.5" customHeight="1">
      <c r="A20" s="156"/>
      <c r="B20" s="162"/>
      <c r="C20" s="156" t="s">
        <v>152</v>
      </c>
      <c r="D20" s="161">
        <f t="shared" si="0"/>
        <v>0</v>
      </c>
      <c r="E20" s="161">
        <v>0</v>
      </c>
      <c r="F20" s="157">
        <v>0</v>
      </c>
      <c r="G20" s="159"/>
      <c r="H20" s="160">
        <v>0</v>
      </c>
      <c r="I20" s="181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</row>
    <row r="21" spans="1:34" ht="25.5" customHeight="1">
      <c r="A21" s="156"/>
      <c r="B21" s="162"/>
      <c r="C21" s="156" t="s">
        <v>153</v>
      </c>
      <c r="D21" s="161">
        <f t="shared" si="0"/>
        <v>0</v>
      </c>
      <c r="E21" s="161">
        <v>0</v>
      </c>
      <c r="F21" s="157">
        <v>0</v>
      </c>
      <c r="G21" s="159"/>
      <c r="H21" s="163">
        <v>0</v>
      </c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</row>
    <row r="22" spans="1:34" ht="25.5" customHeight="1">
      <c r="A22" s="156"/>
      <c r="B22" s="162"/>
      <c r="C22" s="156" t="s">
        <v>154</v>
      </c>
      <c r="D22" s="161">
        <f t="shared" si="0"/>
        <v>0</v>
      </c>
      <c r="E22" s="161">
        <v>0</v>
      </c>
      <c r="F22" s="157">
        <v>0</v>
      </c>
      <c r="G22" s="159"/>
      <c r="H22" s="157">
        <v>0</v>
      </c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</row>
    <row r="23" spans="1:34" ht="25.5" customHeight="1">
      <c r="A23" s="156"/>
      <c r="B23" s="162"/>
      <c r="C23" s="156" t="s">
        <v>155</v>
      </c>
      <c r="D23" s="161">
        <f t="shared" si="0"/>
        <v>0</v>
      </c>
      <c r="E23" s="161">
        <v>0</v>
      </c>
      <c r="F23" s="157">
        <v>0</v>
      </c>
      <c r="G23" s="159"/>
      <c r="H23" s="157">
        <v>0</v>
      </c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</row>
    <row r="24" spans="1:34" ht="25.5" customHeight="1">
      <c r="A24" s="156"/>
      <c r="B24" s="162"/>
      <c r="C24" s="156" t="s">
        <v>156</v>
      </c>
      <c r="D24" s="161">
        <f t="shared" si="0"/>
        <v>0</v>
      </c>
      <c r="E24" s="161">
        <v>0</v>
      </c>
      <c r="F24" s="157">
        <v>0</v>
      </c>
      <c r="G24" s="159"/>
      <c r="H24" s="157">
        <v>0</v>
      </c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</row>
    <row r="25" spans="1:34" ht="25.5" customHeight="1">
      <c r="A25" s="156"/>
      <c r="B25" s="162"/>
      <c r="C25" s="156" t="s">
        <v>157</v>
      </c>
      <c r="D25" s="161">
        <f t="shared" si="0"/>
        <v>0</v>
      </c>
      <c r="E25" s="161">
        <v>0</v>
      </c>
      <c r="F25" s="157">
        <v>0</v>
      </c>
      <c r="G25" s="159"/>
      <c r="H25" s="157">
        <v>0</v>
      </c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</row>
    <row r="26" spans="1:34" ht="25.5" customHeight="1">
      <c r="A26" s="156"/>
      <c r="B26" s="162"/>
      <c r="C26" s="156" t="s">
        <v>158</v>
      </c>
      <c r="D26" s="161">
        <f t="shared" si="0"/>
        <v>0</v>
      </c>
      <c r="E26" s="161">
        <v>0</v>
      </c>
      <c r="F26" s="157">
        <v>0</v>
      </c>
      <c r="G26" s="159"/>
      <c r="H26" s="157">
        <v>0</v>
      </c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</row>
    <row r="27" spans="1:34" ht="25.5" customHeight="1">
      <c r="A27" s="156"/>
      <c r="B27" s="162"/>
      <c r="C27" s="156" t="s">
        <v>159</v>
      </c>
      <c r="D27" s="161">
        <f t="shared" si="0"/>
        <v>5435.25</v>
      </c>
      <c r="E27" s="161">
        <v>5435.25</v>
      </c>
      <c r="F27" s="157">
        <v>0</v>
      </c>
      <c r="G27" s="159"/>
      <c r="H27" s="157">
        <v>0</v>
      </c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</row>
    <row r="28" spans="1:34" ht="25.5" customHeight="1">
      <c r="A28" s="156"/>
      <c r="B28" s="162"/>
      <c r="C28" s="156" t="s">
        <v>160</v>
      </c>
      <c r="D28" s="161">
        <f t="shared" si="0"/>
        <v>0</v>
      </c>
      <c r="E28" s="161">
        <v>0</v>
      </c>
      <c r="F28" s="157">
        <v>0</v>
      </c>
      <c r="G28" s="159"/>
      <c r="H28" s="157">
        <v>0</v>
      </c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</row>
    <row r="29" spans="1:34" ht="25.5" customHeight="1">
      <c r="A29" s="156"/>
      <c r="B29" s="162"/>
      <c r="C29" s="156" t="s">
        <v>161</v>
      </c>
      <c r="D29" s="161">
        <f t="shared" si="0"/>
        <v>0</v>
      </c>
      <c r="E29" s="161">
        <v>0</v>
      </c>
      <c r="F29" s="157">
        <v>0</v>
      </c>
      <c r="G29" s="159"/>
      <c r="H29" s="157">
        <v>0</v>
      </c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</row>
    <row r="30" spans="1:34" ht="25.5" customHeight="1">
      <c r="A30" s="156"/>
      <c r="B30" s="162"/>
      <c r="C30" s="156" t="s">
        <v>162</v>
      </c>
      <c r="D30" s="161">
        <f t="shared" si="0"/>
        <v>0</v>
      </c>
      <c r="E30" s="166">
        <v>0</v>
      </c>
      <c r="F30" s="160">
        <v>0</v>
      </c>
      <c r="G30" s="159"/>
      <c r="H30" s="160">
        <v>0</v>
      </c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</row>
    <row r="31" spans="1:34" ht="25.5" customHeight="1">
      <c r="A31" s="156"/>
      <c r="B31" s="162"/>
      <c r="C31" s="156" t="s">
        <v>163</v>
      </c>
      <c r="D31" s="161">
        <f t="shared" si="0"/>
        <v>0</v>
      </c>
      <c r="E31" s="165">
        <v>0</v>
      </c>
      <c r="F31" s="163">
        <v>0</v>
      </c>
      <c r="G31" s="159"/>
      <c r="H31" s="163">
        <v>0</v>
      </c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</row>
    <row r="32" spans="1:34" ht="25.5" customHeight="1">
      <c r="A32" s="156"/>
      <c r="B32" s="162"/>
      <c r="C32" s="156" t="s">
        <v>164</v>
      </c>
      <c r="D32" s="161">
        <f t="shared" si="0"/>
        <v>0</v>
      </c>
      <c r="E32" s="161">
        <v>0</v>
      </c>
      <c r="F32" s="157">
        <v>0</v>
      </c>
      <c r="G32" s="159"/>
      <c r="H32" s="157">
        <v>0</v>
      </c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</row>
    <row r="33" spans="1:34" ht="25.5" customHeight="1">
      <c r="A33" s="156"/>
      <c r="B33" s="162"/>
      <c r="C33" s="156" t="s">
        <v>165</v>
      </c>
      <c r="D33" s="161">
        <f t="shared" si="0"/>
        <v>0</v>
      </c>
      <c r="E33" s="161">
        <v>0</v>
      </c>
      <c r="F33" s="157">
        <v>0</v>
      </c>
      <c r="G33" s="159"/>
      <c r="H33" s="157">
        <v>0</v>
      </c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</row>
    <row r="34" spans="1:34" ht="25.5" customHeight="1">
      <c r="A34" s="156"/>
      <c r="B34" s="162"/>
      <c r="C34" s="156" t="s">
        <v>166</v>
      </c>
      <c r="D34" s="161">
        <f t="shared" si="0"/>
        <v>0</v>
      </c>
      <c r="E34" s="161">
        <v>0</v>
      </c>
      <c r="F34" s="157">
        <v>0</v>
      </c>
      <c r="G34" s="159"/>
      <c r="H34" s="157">
        <v>0</v>
      </c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</row>
    <row r="35" spans="1:34" ht="25.5" customHeight="1">
      <c r="A35" s="156"/>
      <c r="B35" s="162"/>
      <c r="C35" s="156" t="s">
        <v>167</v>
      </c>
      <c r="D35" s="161">
        <f t="shared" si="0"/>
        <v>0</v>
      </c>
      <c r="E35" s="161">
        <v>0</v>
      </c>
      <c r="F35" s="157">
        <v>0</v>
      </c>
      <c r="G35" s="159"/>
      <c r="H35" s="157">
        <v>0</v>
      </c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</row>
    <row r="36" spans="1:34" ht="25.5" customHeight="1">
      <c r="A36" s="156"/>
      <c r="B36" s="162"/>
      <c r="C36" s="156" t="s">
        <v>168</v>
      </c>
      <c r="D36" s="166">
        <f t="shared" si="0"/>
        <v>0</v>
      </c>
      <c r="E36" s="160">
        <v>0</v>
      </c>
      <c r="F36" s="160">
        <v>0</v>
      </c>
      <c r="G36" s="160"/>
      <c r="H36" s="160">
        <v>0</v>
      </c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</row>
    <row r="37" spans="1:34" ht="25.5" customHeight="1">
      <c r="A37" s="156"/>
      <c r="B37" s="162"/>
      <c r="C37" s="156" t="s">
        <v>169</v>
      </c>
      <c r="D37" s="166">
        <f t="shared" si="0"/>
        <v>0</v>
      </c>
      <c r="E37" s="160">
        <v>0</v>
      </c>
      <c r="F37" s="160">
        <v>0</v>
      </c>
      <c r="G37" s="160"/>
      <c r="H37" s="160">
        <v>0</v>
      </c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</row>
    <row r="38" spans="1:34" ht="25.5" customHeight="1">
      <c r="A38" s="167"/>
      <c r="B38" s="160"/>
      <c r="C38" s="167" t="s">
        <v>170</v>
      </c>
      <c r="D38" s="168"/>
      <c r="E38" s="169"/>
      <c r="F38" s="169"/>
      <c r="G38" s="166"/>
      <c r="H38" s="162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</row>
    <row r="39" spans="1:34" ht="25.5" customHeight="1">
      <c r="A39" s="167"/>
      <c r="B39" s="170"/>
      <c r="C39" s="167"/>
      <c r="D39" s="168"/>
      <c r="E39" s="171"/>
      <c r="F39" s="171"/>
      <c r="G39" s="171"/>
      <c r="H39" s="171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</row>
    <row r="40" spans="1:34" ht="25.5" customHeight="1">
      <c r="A40" s="172" t="s">
        <v>51</v>
      </c>
      <c r="B40" s="173">
        <f>SUM(B7,B11)</f>
        <v>107401.32</v>
      </c>
      <c r="C40" s="174" t="s">
        <v>52</v>
      </c>
      <c r="D40" s="175">
        <f>SUM(D8:D37)</f>
        <v>107401.31999999999</v>
      </c>
      <c r="E40" s="175">
        <f>SUM(E8:E37)</f>
        <v>107401.31999999999</v>
      </c>
      <c r="F40" s="175">
        <f>SUM(F8:F37)</f>
        <v>0</v>
      </c>
      <c r="G40" s="168"/>
      <c r="H40" s="175">
        <f>SUM(H8:H37)</f>
        <v>0</v>
      </c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</row>
    <row r="41" spans="1:34" ht="20.25" customHeight="1">
      <c r="A41" s="176"/>
      <c r="B41" s="177"/>
      <c r="C41" s="178"/>
      <c r="D41" s="178"/>
      <c r="E41" s="178"/>
      <c r="F41" s="178"/>
      <c r="G41" s="178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3"/>
  <sheetViews>
    <sheetView showGridLines="0" showZeros="0" workbookViewId="0" topLeftCell="J1">
      <selection activeCell="A1" sqref="A1"/>
    </sheetView>
  </sheetViews>
  <sheetFormatPr defaultColWidth="9.16015625" defaultRowHeight="21" customHeight="1"/>
  <cols>
    <col min="1" max="2" width="6" style="0" customWidth="1"/>
    <col min="3" max="3" width="10.33203125" style="0" customWidth="1"/>
    <col min="4" max="4" width="34.66015625" style="0" customWidth="1"/>
    <col min="5" max="6" width="17.66015625" style="0" customWidth="1"/>
    <col min="7" max="41" width="13.66015625" style="0" customWidth="1"/>
  </cols>
  <sheetData>
    <row r="1" spans="1:19" ht="27" customHeight="1">
      <c r="A1" s="133"/>
      <c r="B1" s="133"/>
      <c r="C1" s="13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41" ht="19.5" customHeight="1">
      <c r="A2" s="2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48"/>
      <c r="AO2" s="150" t="s">
        <v>171</v>
      </c>
    </row>
    <row r="3" spans="1:41" ht="19.5" customHeight="1">
      <c r="A3" s="134" t="s">
        <v>172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</row>
    <row r="4" spans="1:41" ht="19.5" customHeight="1">
      <c r="A4" s="28"/>
      <c r="B4" s="28"/>
      <c r="C4" s="28"/>
      <c r="D4" s="28"/>
      <c r="E4" s="59"/>
      <c r="F4" s="59"/>
      <c r="G4" s="59"/>
      <c r="H4" s="59"/>
      <c r="I4" s="144"/>
      <c r="J4" s="144"/>
      <c r="K4" s="144"/>
      <c r="L4" s="144"/>
      <c r="M4" s="144"/>
      <c r="N4" s="144"/>
      <c r="O4" s="144"/>
      <c r="P4" s="144"/>
      <c r="Q4" s="144"/>
      <c r="R4" s="48"/>
      <c r="AO4" s="24" t="s">
        <v>2</v>
      </c>
    </row>
    <row r="5" spans="1:41" ht="19.5" customHeight="1">
      <c r="A5" s="29" t="s">
        <v>55</v>
      </c>
      <c r="B5" s="29"/>
      <c r="C5" s="30"/>
      <c r="D5" s="31"/>
      <c r="E5" s="5" t="s">
        <v>173</v>
      </c>
      <c r="F5" s="135" t="s">
        <v>174</v>
      </c>
      <c r="G5" s="135"/>
      <c r="H5" s="135"/>
      <c r="I5" s="135"/>
      <c r="J5" s="135"/>
      <c r="K5" s="135"/>
      <c r="L5" s="145"/>
      <c r="M5" s="146"/>
      <c r="N5" s="146"/>
      <c r="O5" s="146"/>
      <c r="P5" s="135" t="s">
        <v>175</v>
      </c>
      <c r="Q5" s="135"/>
      <c r="R5" s="135"/>
      <c r="S5" s="135"/>
      <c r="T5" s="135"/>
      <c r="U5" s="135"/>
      <c r="V5" s="145"/>
      <c r="W5" s="146"/>
      <c r="X5" s="146"/>
      <c r="Y5" s="146"/>
      <c r="Z5" s="135" t="s">
        <v>176</v>
      </c>
      <c r="AA5" s="135"/>
      <c r="AB5" s="135"/>
      <c r="AC5" s="135"/>
      <c r="AD5" s="135"/>
      <c r="AE5" s="135"/>
      <c r="AF5" s="145"/>
      <c r="AG5" s="146"/>
      <c r="AH5" s="146"/>
      <c r="AI5" s="146"/>
      <c r="AJ5" s="129"/>
      <c r="AK5" s="129"/>
      <c r="AL5" s="129"/>
      <c r="AM5" s="129"/>
      <c r="AN5" s="129"/>
      <c r="AO5" s="129"/>
    </row>
    <row r="6" spans="1:41" ht="19.5" customHeight="1">
      <c r="A6" s="33" t="s">
        <v>66</v>
      </c>
      <c r="B6" s="33"/>
      <c r="C6" s="6" t="s">
        <v>67</v>
      </c>
      <c r="D6" s="6" t="s">
        <v>68</v>
      </c>
      <c r="E6" s="5"/>
      <c r="F6" s="32" t="s">
        <v>56</v>
      </c>
      <c r="G6" s="135" t="s">
        <v>177</v>
      </c>
      <c r="H6" s="135"/>
      <c r="I6" s="135"/>
      <c r="J6" s="147" t="s">
        <v>178</v>
      </c>
      <c r="K6" s="135"/>
      <c r="L6" s="145"/>
      <c r="M6" s="135" t="s">
        <v>179</v>
      </c>
      <c r="N6" s="135"/>
      <c r="O6" s="135"/>
      <c r="P6" s="32" t="s">
        <v>56</v>
      </c>
      <c r="Q6" s="135" t="s">
        <v>177</v>
      </c>
      <c r="R6" s="135"/>
      <c r="S6" s="135"/>
      <c r="T6" s="147" t="s">
        <v>178</v>
      </c>
      <c r="U6" s="135"/>
      <c r="V6" s="145"/>
      <c r="W6" s="135" t="s">
        <v>179</v>
      </c>
      <c r="X6" s="135"/>
      <c r="Y6" s="135"/>
      <c r="Z6" s="32" t="s">
        <v>56</v>
      </c>
      <c r="AA6" s="135" t="s">
        <v>177</v>
      </c>
      <c r="AB6" s="135"/>
      <c r="AC6" s="135"/>
      <c r="AD6" s="147" t="s">
        <v>178</v>
      </c>
      <c r="AE6" s="135"/>
      <c r="AF6" s="145"/>
      <c r="AG6" s="135" t="s">
        <v>179</v>
      </c>
      <c r="AH6" s="135"/>
      <c r="AI6" s="135"/>
      <c r="AJ6" s="147" t="s">
        <v>180</v>
      </c>
      <c r="AK6" s="135"/>
      <c r="AL6" s="145"/>
      <c r="AM6" s="135" t="s">
        <v>132</v>
      </c>
      <c r="AN6" s="135"/>
      <c r="AO6" s="135"/>
    </row>
    <row r="7" spans="1:41" ht="30.75" customHeight="1">
      <c r="A7" s="38" t="s">
        <v>76</v>
      </c>
      <c r="B7" s="37" t="s">
        <v>77</v>
      </c>
      <c r="C7" s="8"/>
      <c r="D7" s="8"/>
      <c r="E7" s="7"/>
      <c r="F7" s="41"/>
      <c r="G7" s="7" t="s">
        <v>71</v>
      </c>
      <c r="H7" s="7" t="s">
        <v>121</v>
      </c>
      <c r="I7" s="7" t="s">
        <v>122</v>
      </c>
      <c r="J7" s="7" t="s">
        <v>71</v>
      </c>
      <c r="K7" s="7" t="s">
        <v>121</v>
      </c>
      <c r="L7" s="7" t="s">
        <v>122</v>
      </c>
      <c r="M7" s="5" t="s">
        <v>71</v>
      </c>
      <c r="N7" s="5" t="s">
        <v>121</v>
      </c>
      <c r="O7" s="5" t="s">
        <v>122</v>
      </c>
      <c r="P7" s="32"/>
      <c r="Q7" s="5" t="s">
        <v>71</v>
      </c>
      <c r="R7" s="5" t="s">
        <v>121</v>
      </c>
      <c r="S7" s="5" t="s">
        <v>122</v>
      </c>
      <c r="T7" s="5" t="s">
        <v>71</v>
      </c>
      <c r="U7" s="5" t="s">
        <v>121</v>
      </c>
      <c r="V7" s="5" t="s">
        <v>122</v>
      </c>
      <c r="W7" s="5" t="s">
        <v>71</v>
      </c>
      <c r="X7" s="5" t="s">
        <v>121</v>
      </c>
      <c r="Y7" s="5" t="s">
        <v>122</v>
      </c>
      <c r="Z7" s="32"/>
      <c r="AA7" s="5" t="s">
        <v>71</v>
      </c>
      <c r="AB7" s="5" t="s">
        <v>121</v>
      </c>
      <c r="AC7" s="5" t="s">
        <v>122</v>
      </c>
      <c r="AD7" s="5" t="s">
        <v>71</v>
      </c>
      <c r="AE7" s="5" t="s">
        <v>121</v>
      </c>
      <c r="AF7" s="5" t="s">
        <v>122</v>
      </c>
      <c r="AG7" s="5" t="s">
        <v>71</v>
      </c>
      <c r="AH7" s="5" t="s">
        <v>121</v>
      </c>
      <c r="AI7" s="5" t="s">
        <v>122</v>
      </c>
      <c r="AJ7" s="5" t="s">
        <v>71</v>
      </c>
      <c r="AK7" s="5" t="s">
        <v>121</v>
      </c>
      <c r="AL7" s="5" t="s">
        <v>122</v>
      </c>
      <c r="AM7" s="5" t="s">
        <v>71</v>
      </c>
      <c r="AN7" s="5" t="s">
        <v>121</v>
      </c>
      <c r="AO7" s="5" t="s">
        <v>122</v>
      </c>
    </row>
    <row r="8" spans="1:41" ht="23.25" customHeight="1">
      <c r="A8" s="76"/>
      <c r="B8" s="76"/>
      <c r="C8" s="76"/>
      <c r="D8" s="76" t="s">
        <v>56</v>
      </c>
      <c r="E8" s="136">
        <v>107401.32</v>
      </c>
      <c r="F8" s="137">
        <v>107401.32</v>
      </c>
      <c r="G8" s="136">
        <v>107401.32</v>
      </c>
      <c r="H8" s="136">
        <v>79032.32</v>
      </c>
      <c r="I8" s="136">
        <v>28369</v>
      </c>
      <c r="J8" s="136">
        <v>0</v>
      </c>
      <c r="K8" s="136">
        <v>0</v>
      </c>
      <c r="L8" s="136">
        <v>0</v>
      </c>
      <c r="M8" s="142">
        <f aca="true" t="shared" si="0" ref="M8:AO8">0</f>
        <v>0</v>
      </c>
      <c r="N8" s="142">
        <f t="shared" si="0"/>
        <v>0</v>
      </c>
      <c r="O8" s="142">
        <f t="shared" si="0"/>
        <v>0</v>
      </c>
      <c r="P8" s="142">
        <f t="shared" si="0"/>
        <v>0</v>
      </c>
      <c r="Q8" s="142">
        <f t="shared" si="0"/>
        <v>0</v>
      </c>
      <c r="R8" s="142">
        <f t="shared" si="0"/>
        <v>0</v>
      </c>
      <c r="S8" s="142">
        <f t="shared" si="0"/>
        <v>0</v>
      </c>
      <c r="T8" s="149">
        <f t="shared" si="0"/>
        <v>0</v>
      </c>
      <c r="U8" s="149">
        <f t="shared" si="0"/>
        <v>0</v>
      </c>
      <c r="V8" s="149">
        <f t="shared" si="0"/>
        <v>0</v>
      </c>
      <c r="W8" s="149">
        <f t="shared" si="0"/>
        <v>0</v>
      </c>
      <c r="X8" s="149">
        <f t="shared" si="0"/>
        <v>0</v>
      </c>
      <c r="Y8" s="149">
        <f t="shared" si="0"/>
        <v>0</v>
      </c>
      <c r="Z8" s="149">
        <f t="shared" si="0"/>
        <v>0</v>
      </c>
      <c r="AA8" s="149">
        <f t="shared" si="0"/>
        <v>0</v>
      </c>
      <c r="AB8" s="149">
        <f t="shared" si="0"/>
        <v>0</v>
      </c>
      <c r="AC8" s="149">
        <f t="shared" si="0"/>
        <v>0</v>
      </c>
      <c r="AD8" s="149">
        <f t="shared" si="0"/>
        <v>0</v>
      </c>
      <c r="AE8" s="149">
        <f t="shared" si="0"/>
        <v>0</v>
      </c>
      <c r="AF8" s="149">
        <f t="shared" si="0"/>
        <v>0</v>
      </c>
      <c r="AG8" s="149">
        <f t="shared" si="0"/>
        <v>0</v>
      </c>
      <c r="AH8" s="149">
        <f t="shared" si="0"/>
        <v>0</v>
      </c>
      <c r="AI8" s="149">
        <f t="shared" si="0"/>
        <v>0</v>
      </c>
      <c r="AJ8" s="149">
        <f t="shared" si="0"/>
        <v>0</v>
      </c>
      <c r="AK8" s="149">
        <f t="shared" si="0"/>
        <v>0</v>
      </c>
      <c r="AL8" s="149">
        <f t="shared" si="0"/>
        <v>0</v>
      </c>
      <c r="AM8" s="149">
        <f t="shared" si="0"/>
        <v>0</v>
      </c>
      <c r="AN8" s="149">
        <f t="shared" si="0"/>
        <v>0</v>
      </c>
      <c r="AO8" s="149">
        <f t="shared" si="0"/>
        <v>0</v>
      </c>
    </row>
    <row r="9" spans="1:41" ht="23.25" customHeight="1">
      <c r="A9" s="83"/>
      <c r="B9" s="83"/>
      <c r="C9" s="83" t="s">
        <v>79</v>
      </c>
      <c r="D9" s="83" t="s">
        <v>80</v>
      </c>
      <c r="E9" s="138">
        <v>107401.32</v>
      </c>
      <c r="F9" s="139">
        <v>107401.32</v>
      </c>
      <c r="G9" s="138">
        <v>107401.32</v>
      </c>
      <c r="H9" s="138">
        <v>79032.32</v>
      </c>
      <c r="I9" s="138">
        <v>28369</v>
      </c>
      <c r="J9" s="138">
        <v>0</v>
      </c>
      <c r="K9" s="138">
        <v>0</v>
      </c>
      <c r="L9" s="138">
        <v>0</v>
      </c>
      <c r="M9" s="142">
        <f aca="true" t="shared" si="1" ref="M9:AO9">0</f>
        <v>0</v>
      </c>
      <c r="N9" s="142">
        <f t="shared" si="1"/>
        <v>0</v>
      </c>
      <c r="O9" s="142">
        <f t="shared" si="1"/>
        <v>0</v>
      </c>
      <c r="P9" s="142">
        <f t="shared" si="1"/>
        <v>0</v>
      </c>
      <c r="Q9" s="142">
        <f t="shared" si="1"/>
        <v>0</v>
      </c>
      <c r="R9" s="142">
        <f t="shared" si="1"/>
        <v>0</v>
      </c>
      <c r="S9" s="142">
        <f t="shared" si="1"/>
        <v>0</v>
      </c>
      <c r="T9" s="149">
        <f t="shared" si="1"/>
        <v>0</v>
      </c>
      <c r="U9" s="149">
        <f t="shared" si="1"/>
        <v>0</v>
      </c>
      <c r="V9" s="149">
        <f t="shared" si="1"/>
        <v>0</v>
      </c>
      <c r="W9" s="149">
        <f t="shared" si="1"/>
        <v>0</v>
      </c>
      <c r="X9" s="149">
        <f t="shared" si="1"/>
        <v>0</v>
      </c>
      <c r="Y9" s="149">
        <f t="shared" si="1"/>
        <v>0</v>
      </c>
      <c r="Z9" s="149">
        <f t="shared" si="1"/>
        <v>0</v>
      </c>
      <c r="AA9" s="149">
        <f t="shared" si="1"/>
        <v>0</v>
      </c>
      <c r="AB9" s="149">
        <f t="shared" si="1"/>
        <v>0</v>
      </c>
      <c r="AC9" s="149">
        <f t="shared" si="1"/>
        <v>0</v>
      </c>
      <c r="AD9" s="149">
        <f t="shared" si="1"/>
        <v>0</v>
      </c>
      <c r="AE9" s="149">
        <f t="shared" si="1"/>
        <v>0</v>
      </c>
      <c r="AF9" s="149">
        <f t="shared" si="1"/>
        <v>0</v>
      </c>
      <c r="AG9" s="149">
        <f t="shared" si="1"/>
        <v>0</v>
      </c>
      <c r="AH9" s="149">
        <f t="shared" si="1"/>
        <v>0</v>
      </c>
      <c r="AI9" s="149">
        <f t="shared" si="1"/>
        <v>0</v>
      </c>
      <c r="AJ9" s="149">
        <f t="shared" si="1"/>
        <v>0</v>
      </c>
      <c r="AK9" s="149">
        <f t="shared" si="1"/>
        <v>0</v>
      </c>
      <c r="AL9" s="149">
        <f t="shared" si="1"/>
        <v>0</v>
      </c>
      <c r="AM9" s="149">
        <f t="shared" si="1"/>
        <v>0</v>
      </c>
      <c r="AN9" s="149">
        <f t="shared" si="1"/>
        <v>0</v>
      </c>
      <c r="AO9" s="149">
        <f t="shared" si="1"/>
        <v>0</v>
      </c>
    </row>
    <row r="10" spans="1:41" ht="23.25" customHeight="1">
      <c r="A10" s="87" t="s">
        <v>181</v>
      </c>
      <c r="B10" s="87"/>
      <c r="C10" s="87"/>
      <c r="D10" s="87" t="s">
        <v>182</v>
      </c>
      <c r="E10" s="140">
        <v>64608.64</v>
      </c>
      <c r="F10" s="141">
        <v>64608.64</v>
      </c>
      <c r="G10" s="140">
        <v>64608.64</v>
      </c>
      <c r="H10" s="140">
        <v>64608.64</v>
      </c>
      <c r="I10" s="140">
        <v>0</v>
      </c>
      <c r="J10" s="140">
        <v>0</v>
      </c>
      <c r="K10" s="140">
        <v>0</v>
      </c>
      <c r="L10" s="140">
        <v>0</v>
      </c>
      <c r="M10" s="142">
        <f aca="true" t="shared" si="2" ref="M10:AO10">0</f>
        <v>0</v>
      </c>
      <c r="N10" s="142">
        <f t="shared" si="2"/>
        <v>0</v>
      </c>
      <c r="O10" s="142">
        <f t="shared" si="2"/>
        <v>0</v>
      </c>
      <c r="P10" s="142">
        <f t="shared" si="2"/>
        <v>0</v>
      </c>
      <c r="Q10" s="142">
        <f t="shared" si="2"/>
        <v>0</v>
      </c>
      <c r="R10" s="142">
        <f t="shared" si="2"/>
        <v>0</v>
      </c>
      <c r="S10" s="142">
        <f t="shared" si="2"/>
        <v>0</v>
      </c>
      <c r="T10" s="149">
        <f t="shared" si="2"/>
        <v>0</v>
      </c>
      <c r="U10" s="149">
        <f t="shared" si="2"/>
        <v>0</v>
      </c>
      <c r="V10" s="149">
        <f t="shared" si="2"/>
        <v>0</v>
      </c>
      <c r="W10" s="149">
        <f t="shared" si="2"/>
        <v>0</v>
      </c>
      <c r="X10" s="149">
        <f t="shared" si="2"/>
        <v>0</v>
      </c>
      <c r="Y10" s="149">
        <f t="shared" si="2"/>
        <v>0</v>
      </c>
      <c r="Z10" s="149">
        <f t="shared" si="2"/>
        <v>0</v>
      </c>
      <c r="AA10" s="149">
        <f t="shared" si="2"/>
        <v>0</v>
      </c>
      <c r="AB10" s="149">
        <f t="shared" si="2"/>
        <v>0</v>
      </c>
      <c r="AC10" s="149">
        <f t="shared" si="2"/>
        <v>0</v>
      </c>
      <c r="AD10" s="149">
        <f t="shared" si="2"/>
        <v>0</v>
      </c>
      <c r="AE10" s="149">
        <f t="shared" si="2"/>
        <v>0</v>
      </c>
      <c r="AF10" s="149">
        <f t="shared" si="2"/>
        <v>0</v>
      </c>
      <c r="AG10" s="149">
        <f t="shared" si="2"/>
        <v>0</v>
      </c>
      <c r="AH10" s="149">
        <f t="shared" si="2"/>
        <v>0</v>
      </c>
      <c r="AI10" s="149">
        <f t="shared" si="2"/>
        <v>0</v>
      </c>
      <c r="AJ10" s="149">
        <f t="shared" si="2"/>
        <v>0</v>
      </c>
      <c r="AK10" s="149">
        <f t="shared" si="2"/>
        <v>0</v>
      </c>
      <c r="AL10" s="149">
        <f t="shared" si="2"/>
        <v>0</v>
      </c>
      <c r="AM10" s="149">
        <f t="shared" si="2"/>
        <v>0</v>
      </c>
      <c r="AN10" s="149">
        <f t="shared" si="2"/>
        <v>0</v>
      </c>
      <c r="AO10" s="149">
        <f t="shared" si="2"/>
        <v>0</v>
      </c>
    </row>
    <row r="11" spans="1:41" ht="23.25" customHeight="1">
      <c r="A11" s="10" t="s">
        <v>183</v>
      </c>
      <c r="B11" s="10" t="s">
        <v>184</v>
      </c>
      <c r="C11" s="10" t="s">
        <v>88</v>
      </c>
      <c r="D11" s="10" t="s">
        <v>185</v>
      </c>
      <c r="E11" s="142">
        <v>45293.78</v>
      </c>
      <c r="F11" s="143">
        <v>45293.78</v>
      </c>
      <c r="G11" s="142">
        <v>45293.78</v>
      </c>
      <c r="H11" s="142">
        <v>45293.78</v>
      </c>
      <c r="I11" s="142">
        <v>0</v>
      </c>
      <c r="J11" s="142">
        <v>0</v>
      </c>
      <c r="K11" s="142">
        <v>0</v>
      </c>
      <c r="L11" s="142">
        <v>0</v>
      </c>
      <c r="M11" s="142">
        <f aca="true" t="shared" si="3" ref="M11:AO11">0</f>
        <v>0</v>
      </c>
      <c r="N11" s="142">
        <f t="shared" si="3"/>
        <v>0</v>
      </c>
      <c r="O11" s="142">
        <f t="shared" si="3"/>
        <v>0</v>
      </c>
      <c r="P11" s="142">
        <f t="shared" si="3"/>
        <v>0</v>
      </c>
      <c r="Q11" s="142">
        <f t="shared" si="3"/>
        <v>0</v>
      </c>
      <c r="R11" s="142">
        <f t="shared" si="3"/>
        <v>0</v>
      </c>
      <c r="S11" s="142">
        <f t="shared" si="3"/>
        <v>0</v>
      </c>
      <c r="T11" s="149">
        <f t="shared" si="3"/>
        <v>0</v>
      </c>
      <c r="U11" s="149">
        <f t="shared" si="3"/>
        <v>0</v>
      </c>
      <c r="V11" s="149">
        <f t="shared" si="3"/>
        <v>0</v>
      </c>
      <c r="W11" s="149">
        <f t="shared" si="3"/>
        <v>0</v>
      </c>
      <c r="X11" s="149">
        <f t="shared" si="3"/>
        <v>0</v>
      </c>
      <c r="Y11" s="149">
        <f t="shared" si="3"/>
        <v>0</v>
      </c>
      <c r="Z11" s="149">
        <f t="shared" si="3"/>
        <v>0</v>
      </c>
      <c r="AA11" s="149">
        <f t="shared" si="3"/>
        <v>0</v>
      </c>
      <c r="AB11" s="149">
        <f t="shared" si="3"/>
        <v>0</v>
      </c>
      <c r="AC11" s="149">
        <f t="shared" si="3"/>
        <v>0</v>
      </c>
      <c r="AD11" s="149">
        <f t="shared" si="3"/>
        <v>0</v>
      </c>
      <c r="AE11" s="149">
        <f t="shared" si="3"/>
        <v>0</v>
      </c>
      <c r="AF11" s="149">
        <f t="shared" si="3"/>
        <v>0</v>
      </c>
      <c r="AG11" s="149">
        <f t="shared" si="3"/>
        <v>0</v>
      </c>
      <c r="AH11" s="149">
        <f t="shared" si="3"/>
        <v>0</v>
      </c>
      <c r="AI11" s="149">
        <f t="shared" si="3"/>
        <v>0</v>
      </c>
      <c r="AJ11" s="149">
        <f t="shared" si="3"/>
        <v>0</v>
      </c>
      <c r="AK11" s="149">
        <f t="shared" si="3"/>
        <v>0</v>
      </c>
      <c r="AL11" s="149">
        <f t="shared" si="3"/>
        <v>0</v>
      </c>
      <c r="AM11" s="149">
        <f t="shared" si="3"/>
        <v>0</v>
      </c>
      <c r="AN11" s="149">
        <f t="shared" si="3"/>
        <v>0</v>
      </c>
      <c r="AO11" s="149">
        <f t="shared" si="3"/>
        <v>0</v>
      </c>
    </row>
    <row r="12" spans="1:41" ht="23.25" customHeight="1">
      <c r="A12" s="10" t="s">
        <v>183</v>
      </c>
      <c r="B12" s="10" t="s">
        <v>186</v>
      </c>
      <c r="C12" s="10" t="s">
        <v>88</v>
      </c>
      <c r="D12" s="10" t="s">
        <v>187</v>
      </c>
      <c r="E12" s="142">
        <v>5435.25</v>
      </c>
      <c r="F12" s="143">
        <v>5435.25</v>
      </c>
      <c r="G12" s="142">
        <v>5435.25</v>
      </c>
      <c r="H12" s="142">
        <v>5435.25</v>
      </c>
      <c r="I12" s="142">
        <v>0</v>
      </c>
      <c r="J12" s="142">
        <v>0</v>
      </c>
      <c r="K12" s="142">
        <v>0</v>
      </c>
      <c r="L12" s="142">
        <v>0</v>
      </c>
      <c r="M12" s="142">
        <f aca="true" t="shared" si="4" ref="M12:AO12">0</f>
        <v>0</v>
      </c>
      <c r="N12" s="142">
        <f t="shared" si="4"/>
        <v>0</v>
      </c>
      <c r="O12" s="142">
        <f t="shared" si="4"/>
        <v>0</v>
      </c>
      <c r="P12" s="142">
        <f t="shared" si="4"/>
        <v>0</v>
      </c>
      <c r="Q12" s="142">
        <f t="shared" si="4"/>
        <v>0</v>
      </c>
      <c r="R12" s="142">
        <f t="shared" si="4"/>
        <v>0</v>
      </c>
      <c r="S12" s="142">
        <f t="shared" si="4"/>
        <v>0</v>
      </c>
      <c r="T12" s="149">
        <f t="shared" si="4"/>
        <v>0</v>
      </c>
      <c r="U12" s="149">
        <f t="shared" si="4"/>
        <v>0</v>
      </c>
      <c r="V12" s="149">
        <f t="shared" si="4"/>
        <v>0</v>
      </c>
      <c r="W12" s="149">
        <f t="shared" si="4"/>
        <v>0</v>
      </c>
      <c r="X12" s="149">
        <f t="shared" si="4"/>
        <v>0</v>
      </c>
      <c r="Y12" s="149">
        <f t="shared" si="4"/>
        <v>0</v>
      </c>
      <c r="Z12" s="149">
        <f t="shared" si="4"/>
        <v>0</v>
      </c>
      <c r="AA12" s="149">
        <f t="shared" si="4"/>
        <v>0</v>
      </c>
      <c r="AB12" s="149">
        <f t="shared" si="4"/>
        <v>0</v>
      </c>
      <c r="AC12" s="149">
        <f t="shared" si="4"/>
        <v>0</v>
      </c>
      <c r="AD12" s="149">
        <f t="shared" si="4"/>
        <v>0</v>
      </c>
      <c r="AE12" s="149">
        <f t="shared" si="4"/>
        <v>0</v>
      </c>
      <c r="AF12" s="149">
        <f t="shared" si="4"/>
        <v>0</v>
      </c>
      <c r="AG12" s="149">
        <f t="shared" si="4"/>
        <v>0</v>
      </c>
      <c r="AH12" s="149">
        <f t="shared" si="4"/>
        <v>0</v>
      </c>
      <c r="AI12" s="149">
        <f t="shared" si="4"/>
        <v>0</v>
      </c>
      <c r="AJ12" s="149">
        <f t="shared" si="4"/>
        <v>0</v>
      </c>
      <c r="AK12" s="149">
        <f t="shared" si="4"/>
        <v>0</v>
      </c>
      <c r="AL12" s="149">
        <f t="shared" si="4"/>
        <v>0</v>
      </c>
      <c r="AM12" s="149">
        <f t="shared" si="4"/>
        <v>0</v>
      </c>
      <c r="AN12" s="149">
        <f t="shared" si="4"/>
        <v>0</v>
      </c>
      <c r="AO12" s="149">
        <f t="shared" si="4"/>
        <v>0</v>
      </c>
    </row>
    <row r="13" spans="1:41" ht="23.25" customHeight="1">
      <c r="A13" s="10" t="s">
        <v>183</v>
      </c>
      <c r="B13" s="10" t="s">
        <v>188</v>
      </c>
      <c r="C13" s="10" t="s">
        <v>88</v>
      </c>
      <c r="D13" s="10" t="s">
        <v>189</v>
      </c>
      <c r="E13" s="142">
        <v>13879.61</v>
      </c>
      <c r="F13" s="143">
        <v>13879.61</v>
      </c>
      <c r="G13" s="142">
        <v>13879.61</v>
      </c>
      <c r="H13" s="142">
        <v>13879.61</v>
      </c>
      <c r="I13" s="142">
        <v>0</v>
      </c>
      <c r="J13" s="142">
        <v>0</v>
      </c>
      <c r="K13" s="142">
        <v>0</v>
      </c>
      <c r="L13" s="142">
        <v>0</v>
      </c>
      <c r="M13" s="142">
        <f aca="true" t="shared" si="5" ref="M13:AO13">0</f>
        <v>0</v>
      </c>
      <c r="N13" s="142">
        <f t="shared" si="5"/>
        <v>0</v>
      </c>
      <c r="O13" s="142">
        <f t="shared" si="5"/>
        <v>0</v>
      </c>
      <c r="P13" s="142">
        <f t="shared" si="5"/>
        <v>0</v>
      </c>
      <c r="Q13" s="142">
        <f t="shared" si="5"/>
        <v>0</v>
      </c>
      <c r="R13" s="142">
        <f t="shared" si="5"/>
        <v>0</v>
      </c>
      <c r="S13" s="142">
        <f t="shared" si="5"/>
        <v>0</v>
      </c>
      <c r="T13" s="149">
        <f t="shared" si="5"/>
        <v>0</v>
      </c>
      <c r="U13" s="149">
        <f t="shared" si="5"/>
        <v>0</v>
      </c>
      <c r="V13" s="149">
        <f t="shared" si="5"/>
        <v>0</v>
      </c>
      <c r="W13" s="149">
        <f t="shared" si="5"/>
        <v>0</v>
      </c>
      <c r="X13" s="149">
        <f t="shared" si="5"/>
        <v>0</v>
      </c>
      <c r="Y13" s="149">
        <f t="shared" si="5"/>
        <v>0</v>
      </c>
      <c r="Z13" s="149">
        <f t="shared" si="5"/>
        <v>0</v>
      </c>
      <c r="AA13" s="149">
        <f t="shared" si="5"/>
        <v>0</v>
      </c>
      <c r="AB13" s="149">
        <f t="shared" si="5"/>
        <v>0</v>
      </c>
      <c r="AC13" s="149">
        <f t="shared" si="5"/>
        <v>0</v>
      </c>
      <c r="AD13" s="149">
        <f t="shared" si="5"/>
        <v>0</v>
      </c>
      <c r="AE13" s="149">
        <f t="shared" si="5"/>
        <v>0</v>
      </c>
      <c r="AF13" s="149">
        <f t="shared" si="5"/>
        <v>0</v>
      </c>
      <c r="AG13" s="149">
        <f t="shared" si="5"/>
        <v>0</v>
      </c>
      <c r="AH13" s="149">
        <f t="shared" si="5"/>
        <v>0</v>
      </c>
      <c r="AI13" s="149">
        <f t="shared" si="5"/>
        <v>0</v>
      </c>
      <c r="AJ13" s="149">
        <f t="shared" si="5"/>
        <v>0</v>
      </c>
      <c r="AK13" s="149">
        <f t="shared" si="5"/>
        <v>0</v>
      </c>
      <c r="AL13" s="149">
        <f t="shared" si="5"/>
        <v>0</v>
      </c>
      <c r="AM13" s="149">
        <f t="shared" si="5"/>
        <v>0</v>
      </c>
      <c r="AN13" s="149">
        <f t="shared" si="5"/>
        <v>0</v>
      </c>
      <c r="AO13" s="149">
        <f t="shared" si="5"/>
        <v>0</v>
      </c>
    </row>
    <row r="14" spans="1:41" ht="23.25" customHeight="1">
      <c r="A14" s="87" t="s">
        <v>190</v>
      </c>
      <c r="B14" s="87"/>
      <c r="C14" s="87"/>
      <c r="D14" s="87" t="s">
        <v>191</v>
      </c>
      <c r="E14" s="140">
        <v>42789.08</v>
      </c>
      <c r="F14" s="141">
        <v>42789.08</v>
      </c>
      <c r="G14" s="140">
        <v>42789.08</v>
      </c>
      <c r="H14" s="140">
        <v>14420.08</v>
      </c>
      <c r="I14" s="140">
        <v>28369</v>
      </c>
      <c r="J14" s="140">
        <v>0</v>
      </c>
      <c r="K14" s="140">
        <v>0</v>
      </c>
      <c r="L14" s="140">
        <v>0</v>
      </c>
      <c r="M14" s="142">
        <f aca="true" t="shared" si="6" ref="M14:AO14">0</f>
        <v>0</v>
      </c>
      <c r="N14" s="142">
        <f t="shared" si="6"/>
        <v>0</v>
      </c>
      <c r="O14" s="142">
        <f t="shared" si="6"/>
        <v>0</v>
      </c>
      <c r="P14" s="142">
        <f t="shared" si="6"/>
        <v>0</v>
      </c>
      <c r="Q14" s="142">
        <f t="shared" si="6"/>
        <v>0</v>
      </c>
      <c r="R14" s="142">
        <f t="shared" si="6"/>
        <v>0</v>
      </c>
      <c r="S14" s="142">
        <f t="shared" si="6"/>
        <v>0</v>
      </c>
      <c r="T14" s="149">
        <f t="shared" si="6"/>
        <v>0</v>
      </c>
      <c r="U14" s="149">
        <f t="shared" si="6"/>
        <v>0</v>
      </c>
      <c r="V14" s="149">
        <f t="shared" si="6"/>
        <v>0</v>
      </c>
      <c r="W14" s="149">
        <f t="shared" si="6"/>
        <v>0</v>
      </c>
      <c r="X14" s="149">
        <f t="shared" si="6"/>
        <v>0</v>
      </c>
      <c r="Y14" s="149">
        <f t="shared" si="6"/>
        <v>0</v>
      </c>
      <c r="Z14" s="149">
        <f t="shared" si="6"/>
        <v>0</v>
      </c>
      <c r="AA14" s="149">
        <f t="shared" si="6"/>
        <v>0</v>
      </c>
      <c r="AB14" s="149">
        <f t="shared" si="6"/>
        <v>0</v>
      </c>
      <c r="AC14" s="149">
        <f t="shared" si="6"/>
        <v>0</v>
      </c>
      <c r="AD14" s="149">
        <f t="shared" si="6"/>
        <v>0</v>
      </c>
      <c r="AE14" s="149">
        <f t="shared" si="6"/>
        <v>0</v>
      </c>
      <c r="AF14" s="149">
        <f t="shared" si="6"/>
        <v>0</v>
      </c>
      <c r="AG14" s="149">
        <f t="shared" si="6"/>
        <v>0</v>
      </c>
      <c r="AH14" s="149">
        <f t="shared" si="6"/>
        <v>0</v>
      </c>
      <c r="AI14" s="149">
        <f t="shared" si="6"/>
        <v>0</v>
      </c>
      <c r="AJ14" s="149">
        <f t="shared" si="6"/>
        <v>0</v>
      </c>
      <c r="AK14" s="149">
        <f t="shared" si="6"/>
        <v>0</v>
      </c>
      <c r="AL14" s="149">
        <f t="shared" si="6"/>
        <v>0</v>
      </c>
      <c r="AM14" s="149">
        <f t="shared" si="6"/>
        <v>0</v>
      </c>
      <c r="AN14" s="149">
        <f t="shared" si="6"/>
        <v>0</v>
      </c>
      <c r="AO14" s="149">
        <f t="shared" si="6"/>
        <v>0</v>
      </c>
    </row>
    <row r="15" spans="1:42" ht="23.25" customHeight="1">
      <c r="A15" s="10" t="s">
        <v>192</v>
      </c>
      <c r="B15" s="10" t="s">
        <v>193</v>
      </c>
      <c r="C15" s="10" t="s">
        <v>88</v>
      </c>
      <c r="D15" s="10" t="s">
        <v>194</v>
      </c>
      <c r="E15" s="142">
        <v>1455</v>
      </c>
      <c r="F15" s="143">
        <v>1455</v>
      </c>
      <c r="G15" s="142">
        <v>1455</v>
      </c>
      <c r="H15" s="142">
        <v>1455</v>
      </c>
      <c r="I15" s="142">
        <v>0</v>
      </c>
      <c r="J15" s="142">
        <v>0</v>
      </c>
      <c r="K15" s="142">
        <v>0</v>
      </c>
      <c r="L15" s="142">
        <v>0</v>
      </c>
      <c r="M15" s="142">
        <f aca="true" t="shared" si="7" ref="M15:AO15">0</f>
        <v>0</v>
      </c>
      <c r="N15" s="142">
        <f t="shared" si="7"/>
        <v>0</v>
      </c>
      <c r="O15" s="142">
        <f t="shared" si="7"/>
        <v>0</v>
      </c>
      <c r="P15" s="142">
        <f t="shared" si="7"/>
        <v>0</v>
      </c>
      <c r="Q15" s="142">
        <f t="shared" si="7"/>
        <v>0</v>
      </c>
      <c r="R15" s="142">
        <f t="shared" si="7"/>
        <v>0</v>
      </c>
      <c r="S15" s="142">
        <f t="shared" si="7"/>
        <v>0</v>
      </c>
      <c r="T15" s="149">
        <f t="shared" si="7"/>
        <v>0</v>
      </c>
      <c r="U15" s="149">
        <f t="shared" si="7"/>
        <v>0</v>
      </c>
      <c r="V15" s="149">
        <f t="shared" si="7"/>
        <v>0</v>
      </c>
      <c r="W15" s="149">
        <f t="shared" si="7"/>
        <v>0</v>
      </c>
      <c r="X15" s="149">
        <f t="shared" si="7"/>
        <v>0</v>
      </c>
      <c r="Y15" s="149">
        <f t="shared" si="7"/>
        <v>0</v>
      </c>
      <c r="Z15" s="149">
        <f t="shared" si="7"/>
        <v>0</v>
      </c>
      <c r="AA15" s="149">
        <f t="shared" si="7"/>
        <v>0</v>
      </c>
      <c r="AB15" s="149">
        <f t="shared" si="7"/>
        <v>0</v>
      </c>
      <c r="AC15" s="149">
        <f t="shared" si="7"/>
        <v>0</v>
      </c>
      <c r="AD15" s="149">
        <f t="shared" si="7"/>
        <v>0</v>
      </c>
      <c r="AE15" s="149">
        <f t="shared" si="7"/>
        <v>0</v>
      </c>
      <c r="AF15" s="149">
        <f t="shared" si="7"/>
        <v>0</v>
      </c>
      <c r="AG15" s="149">
        <f t="shared" si="7"/>
        <v>0</v>
      </c>
      <c r="AH15" s="149">
        <f t="shared" si="7"/>
        <v>0</v>
      </c>
      <c r="AI15" s="149">
        <f t="shared" si="7"/>
        <v>0</v>
      </c>
      <c r="AJ15" s="149">
        <f t="shared" si="7"/>
        <v>0</v>
      </c>
      <c r="AK15" s="149">
        <f t="shared" si="7"/>
        <v>0</v>
      </c>
      <c r="AL15" s="149">
        <f t="shared" si="7"/>
        <v>0</v>
      </c>
      <c r="AM15" s="149">
        <f t="shared" si="7"/>
        <v>0</v>
      </c>
      <c r="AN15" s="149">
        <f t="shared" si="7"/>
        <v>0</v>
      </c>
      <c r="AO15" s="149">
        <f t="shared" si="7"/>
        <v>0</v>
      </c>
      <c r="AP15" s="12"/>
    </row>
    <row r="16" spans="1:41" ht="23.25" customHeight="1">
      <c r="A16" s="10" t="s">
        <v>192</v>
      </c>
      <c r="B16" s="10" t="s">
        <v>195</v>
      </c>
      <c r="C16" s="10" t="s">
        <v>88</v>
      </c>
      <c r="D16" s="10" t="s">
        <v>196</v>
      </c>
      <c r="E16" s="142">
        <v>6472</v>
      </c>
      <c r="F16" s="143">
        <v>6472</v>
      </c>
      <c r="G16" s="142">
        <v>6472</v>
      </c>
      <c r="H16" s="142">
        <v>700</v>
      </c>
      <c r="I16" s="142">
        <v>5772</v>
      </c>
      <c r="J16" s="142">
        <v>0</v>
      </c>
      <c r="K16" s="142">
        <v>0</v>
      </c>
      <c r="L16" s="142">
        <v>0</v>
      </c>
      <c r="M16" s="142">
        <f aca="true" t="shared" si="8" ref="M16:AO16">0</f>
        <v>0</v>
      </c>
      <c r="N16" s="142">
        <f t="shared" si="8"/>
        <v>0</v>
      </c>
      <c r="O16" s="142">
        <f t="shared" si="8"/>
        <v>0</v>
      </c>
      <c r="P16" s="142">
        <f t="shared" si="8"/>
        <v>0</v>
      </c>
      <c r="Q16" s="142">
        <f t="shared" si="8"/>
        <v>0</v>
      </c>
      <c r="R16" s="142">
        <f t="shared" si="8"/>
        <v>0</v>
      </c>
      <c r="S16" s="142">
        <f t="shared" si="8"/>
        <v>0</v>
      </c>
      <c r="T16" s="149">
        <f t="shared" si="8"/>
        <v>0</v>
      </c>
      <c r="U16" s="149">
        <f t="shared" si="8"/>
        <v>0</v>
      </c>
      <c r="V16" s="149">
        <f t="shared" si="8"/>
        <v>0</v>
      </c>
      <c r="W16" s="149">
        <f t="shared" si="8"/>
        <v>0</v>
      </c>
      <c r="X16" s="149">
        <f t="shared" si="8"/>
        <v>0</v>
      </c>
      <c r="Y16" s="149">
        <f t="shared" si="8"/>
        <v>0</v>
      </c>
      <c r="Z16" s="149">
        <f t="shared" si="8"/>
        <v>0</v>
      </c>
      <c r="AA16" s="149">
        <f t="shared" si="8"/>
        <v>0</v>
      </c>
      <c r="AB16" s="149">
        <f t="shared" si="8"/>
        <v>0</v>
      </c>
      <c r="AC16" s="149">
        <f t="shared" si="8"/>
        <v>0</v>
      </c>
      <c r="AD16" s="149">
        <f t="shared" si="8"/>
        <v>0</v>
      </c>
      <c r="AE16" s="149">
        <f t="shared" si="8"/>
        <v>0</v>
      </c>
      <c r="AF16" s="149">
        <f t="shared" si="8"/>
        <v>0</v>
      </c>
      <c r="AG16" s="149">
        <f t="shared" si="8"/>
        <v>0</v>
      </c>
      <c r="AH16" s="149">
        <f t="shared" si="8"/>
        <v>0</v>
      </c>
      <c r="AI16" s="149">
        <f t="shared" si="8"/>
        <v>0</v>
      </c>
      <c r="AJ16" s="149">
        <f t="shared" si="8"/>
        <v>0</v>
      </c>
      <c r="AK16" s="149">
        <f t="shared" si="8"/>
        <v>0</v>
      </c>
      <c r="AL16" s="149">
        <f t="shared" si="8"/>
        <v>0</v>
      </c>
      <c r="AM16" s="149">
        <f t="shared" si="8"/>
        <v>0</v>
      </c>
      <c r="AN16" s="149">
        <f t="shared" si="8"/>
        <v>0</v>
      </c>
      <c r="AO16" s="149">
        <f t="shared" si="8"/>
        <v>0</v>
      </c>
    </row>
    <row r="17" spans="1:41" ht="23.25" customHeight="1">
      <c r="A17" s="10" t="s">
        <v>192</v>
      </c>
      <c r="B17" s="10" t="s">
        <v>197</v>
      </c>
      <c r="C17" s="10" t="s">
        <v>88</v>
      </c>
      <c r="D17" s="10" t="s">
        <v>198</v>
      </c>
      <c r="E17" s="142">
        <v>2780</v>
      </c>
      <c r="F17" s="143">
        <v>2780</v>
      </c>
      <c r="G17" s="142">
        <v>2780</v>
      </c>
      <c r="H17" s="142">
        <v>1000</v>
      </c>
      <c r="I17" s="142">
        <v>1780</v>
      </c>
      <c r="J17" s="142">
        <v>0</v>
      </c>
      <c r="K17" s="142">
        <v>0</v>
      </c>
      <c r="L17" s="142">
        <v>0</v>
      </c>
      <c r="M17" s="142">
        <f aca="true" t="shared" si="9" ref="M17:AO17">0</f>
        <v>0</v>
      </c>
      <c r="N17" s="142">
        <f t="shared" si="9"/>
        <v>0</v>
      </c>
      <c r="O17" s="142">
        <f t="shared" si="9"/>
        <v>0</v>
      </c>
      <c r="P17" s="142">
        <f t="shared" si="9"/>
        <v>0</v>
      </c>
      <c r="Q17" s="142">
        <f t="shared" si="9"/>
        <v>0</v>
      </c>
      <c r="R17" s="142">
        <f t="shared" si="9"/>
        <v>0</v>
      </c>
      <c r="S17" s="142">
        <f t="shared" si="9"/>
        <v>0</v>
      </c>
      <c r="T17" s="149">
        <f t="shared" si="9"/>
        <v>0</v>
      </c>
      <c r="U17" s="149">
        <f t="shared" si="9"/>
        <v>0</v>
      </c>
      <c r="V17" s="149">
        <f t="shared" si="9"/>
        <v>0</v>
      </c>
      <c r="W17" s="149">
        <f t="shared" si="9"/>
        <v>0</v>
      </c>
      <c r="X17" s="149">
        <f t="shared" si="9"/>
        <v>0</v>
      </c>
      <c r="Y17" s="149">
        <f t="shared" si="9"/>
        <v>0</v>
      </c>
      <c r="Z17" s="149">
        <f t="shared" si="9"/>
        <v>0</v>
      </c>
      <c r="AA17" s="149">
        <f t="shared" si="9"/>
        <v>0</v>
      </c>
      <c r="AB17" s="149">
        <f t="shared" si="9"/>
        <v>0</v>
      </c>
      <c r="AC17" s="149">
        <f t="shared" si="9"/>
        <v>0</v>
      </c>
      <c r="AD17" s="149">
        <f t="shared" si="9"/>
        <v>0</v>
      </c>
      <c r="AE17" s="149">
        <f t="shared" si="9"/>
        <v>0</v>
      </c>
      <c r="AF17" s="149">
        <f t="shared" si="9"/>
        <v>0</v>
      </c>
      <c r="AG17" s="149">
        <f t="shared" si="9"/>
        <v>0</v>
      </c>
      <c r="AH17" s="149">
        <f t="shared" si="9"/>
        <v>0</v>
      </c>
      <c r="AI17" s="149">
        <f t="shared" si="9"/>
        <v>0</v>
      </c>
      <c r="AJ17" s="149">
        <f t="shared" si="9"/>
        <v>0</v>
      </c>
      <c r="AK17" s="149">
        <f t="shared" si="9"/>
        <v>0</v>
      </c>
      <c r="AL17" s="149">
        <f t="shared" si="9"/>
        <v>0</v>
      </c>
      <c r="AM17" s="149">
        <f t="shared" si="9"/>
        <v>0</v>
      </c>
      <c r="AN17" s="149">
        <f t="shared" si="9"/>
        <v>0</v>
      </c>
      <c r="AO17" s="149">
        <f t="shared" si="9"/>
        <v>0</v>
      </c>
    </row>
    <row r="18" spans="1:41" ht="23.25" customHeight="1">
      <c r="A18" s="10" t="s">
        <v>192</v>
      </c>
      <c r="B18" s="10" t="s">
        <v>199</v>
      </c>
      <c r="C18" s="10" t="s">
        <v>88</v>
      </c>
      <c r="D18" s="10" t="s">
        <v>200</v>
      </c>
      <c r="E18" s="142">
        <v>7944</v>
      </c>
      <c r="F18" s="143">
        <v>7944</v>
      </c>
      <c r="G18" s="142">
        <v>7944</v>
      </c>
      <c r="H18" s="142">
        <v>0</v>
      </c>
      <c r="I18" s="142">
        <v>7944</v>
      </c>
      <c r="J18" s="142">
        <v>0</v>
      </c>
      <c r="K18" s="142">
        <v>0</v>
      </c>
      <c r="L18" s="142">
        <v>0</v>
      </c>
      <c r="M18" s="142">
        <f aca="true" t="shared" si="10" ref="M18:AO18">0</f>
        <v>0</v>
      </c>
      <c r="N18" s="142">
        <f t="shared" si="10"/>
        <v>0</v>
      </c>
      <c r="O18" s="142">
        <f t="shared" si="10"/>
        <v>0</v>
      </c>
      <c r="P18" s="142">
        <f t="shared" si="10"/>
        <v>0</v>
      </c>
      <c r="Q18" s="142">
        <f t="shared" si="10"/>
        <v>0</v>
      </c>
      <c r="R18" s="142">
        <f t="shared" si="10"/>
        <v>0</v>
      </c>
      <c r="S18" s="142">
        <f t="shared" si="10"/>
        <v>0</v>
      </c>
      <c r="T18" s="149">
        <f t="shared" si="10"/>
        <v>0</v>
      </c>
      <c r="U18" s="149">
        <f t="shared" si="10"/>
        <v>0</v>
      </c>
      <c r="V18" s="149">
        <f t="shared" si="10"/>
        <v>0</v>
      </c>
      <c r="W18" s="149">
        <f t="shared" si="10"/>
        <v>0</v>
      </c>
      <c r="X18" s="149">
        <f t="shared" si="10"/>
        <v>0</v>
      </c>
      <c r="Y18" s="149">
        <f t="shared" si="10"/>
        <v>0</v>
      </c>
      <c r="Z18" s="149">
        <f t="shared" si="10"/>
        <v>0</v>
      </c>
      <c r="AA18" s="149">
        <f t="shared" si="10"/>
        <v>0</v>
      </c>
      <c r="AB18" s="149">
        <f t="shared" si="10"/>
        <v>0</v>
      </c>
      <c r="AC18" s="149">
        <f t="shared" si="10"/>
        <v>0</v>
      </c>
      <c r="AD18" s="149">
        <f t="shared" si="10"/>
        <v>0</v>
      </c>
      <c r="AE18" s="149">
        <f t="shared" si="10"/>
        <v>0</v>
      </c>
      <c r="AF18" s="149">
        <f t="shared" si="10"/>
        <v>0</v>
      </c>
      <c r="AG18" s="149">
        <f t="shared" si="10"/>
        <v>0</v>
      </c>
      <c r="AH18" s="149">
        <f t="shared" si="10"/>
        <v>0</v>
      </c>
      <c r="AI18" s="149">
        <f t="shared" si="10"/>
        <v>0</v>
      </c>
      <c r="AJ18" s="149">
        <f t="shared" si="10"/>
        <v>0</v>
      </c>
      <c r="AK18" s="149">
        <f t="shared" si="10"/>
        <v>0</v>
      </c>
      <c r="AL18" s="149">
        <f t="shared" si="10"/>
        <v>0</v>
      </c>
      <c r="AM18" s="149">
        <f t="shared" si="10"/>
        <v>0</v>
      </c>
      <c r="AN18" s="149">
        <f t="shared" si="10"/>
        <v>0</v>
      </c>
      <c r="AO18" s="149">
        <f t="shared" si="10"/>
        <v>0</v>
      </c>
    </row>
    <row r="19" spans="1:41" ht="23.25" customHeight="1">
      <c r="A19" s="10" t="s">
        <v>192</v>
      </c>
      <c r="B19" s="10" t="s">
        <v>201</v>
      </c>
      <c r="C19" s="10" t="s">
        <v>88</v>
      </c>
      <c r="D19" s="10" t="s">
        <v>202</v>
      </c>
      <c r="E19" s="142">
        <v>21410.88</v>
      </c>
      <c r="F19" s="143">
        <v>21410.88</v>
      </c>
      <c r="G19" s="142">
        <v>21410.88</v>
      </c>
      <c r="H19" s="142">
        <v>9837.88</v>
      </c>
      <c r="I19" s="142">
        <v>11573</v>
      </c>
      <c r="J19" s="142">
        <v>0</v>
      </c>
      <c r="K19" s="142">
        <v>0</v>
      </c>
      <c r="L19" s="142">
        <v>0</v>
      </c>
      <c r="M19" s="142">
        <f aca="true" t="shared" si="11" ref="M19:AO19">0</f>
        <v>0</v>
      </c>
      <c r="N19" s="142">
        <f t="shared" si="11"/>
        <v>0</v>
      </c>
      <c r="O19" s="142">
        <f t="shared" si="11"/>
        <v>0</v>
      </c>
      <c r="P19" s="142">
        <f t="shared" si="11"/>
        <v>0</v>
      </c>
      <c r="Q19" s="142">
        <f t="shared" si="11"/>
        <v>0</v>
      </c>
      <c r="R19" s="142">
        <f t="shared" si="11"/>
        <v>0</v>
      </c>
      <c r="S19" s="142">
        <f t="shared" si="11"/>
        <v>0</v>
      </c>
      <c r="T19" s="149">
        <f t="shared" si="11"/>
        <v>0</v>
      </c>
      <c r="U19" s="149">
        <f t="shared" si="11"/>
        <v>0</v>
      </c>
      <c r="V19" s="149">
        <f t="shared" si="11"/>
        <v>0</v>
      </c>
      <c r="W19" s="149">
        <f t="shared" si="11"/>
        <v>0</v>
      </c>
      <c r="X19" s="149">
        <f t="shared" si="11"/>
        <v>0</v>
      </c>
      <c r="Y19" s="149">
        <f t="shared" si="11"/>
        <v>0</v>
      </c>
      <c r="Z19" s="149">
        <f t="shared" si="11"/>
        <v>0</v>
      </c>
      <c r="AA19" s="149">
        <f t="shared" si="11"/>
        <v>0</v>
      </c>
      <c r="AB19" s="149">
        <f t="shared" si="11"/>
        <v>0</v>
      </c>
      <c r="AC19" s="149">
        <f t="shared" si="11"/>
        <v>0</v>
      </c>
      <c r="AD19" s="149">
        <f t="shared" si="11"/>
        <v>0</v>
      </c>
      <c r="AE19" s="149">
        <f t="shared" si="11"/>
        <v>0</v>
      </c>
      <c r="AF19" s="149">
        <f t="shared" si="11"/>
        <v>0</v>
      </c>
      <c r="AG19" s="149">
        <f t="shared" si="11"/>
        <v>0</v>
      </c>
      <c r="AH19" s="149">
        <f t="shared" si="11"/>
        <v>0</v>
      </c>
      <c r="AI19" s="149">
        <f t="shared" si="11"/>
        <v>0</v>
      </c>
      <c r="AJ19" s="149">
        <f t="shared" si="11"/>
        <v>0</v>
      </c>
      <c r="AK19" s="149">
        <f t="shared" si="11"/>
        <v>0</v>
      </c>
      <c r="AL19" s="149">
        <f t="shared" si="11"/>
        <v>0</v>
      </c>
      <c r="AM19" s="149">
        <f t="shared" si="11"/>
        <v>0</v>
      </c>
      <c r="AN19" s="149">
        <f t="shared" si="11"/>
        <v>0</v>
      </c>
      <c r="AO19" s="149">
        <f t="shared" si="11"/>
        <v>0</v>
      </c>
    </row>
    <row r="20" spans="1:41" ht="23.25" customHeight="1">
      <c r="A20" s="10" t="s">
        <v>192</v>
      </c>
      <c r="B20" s="10" t="s">
        <v>203</v>
      </c>
      <c r="C20" s="10" t="s">
        <v>88</v>
      </c>
      <c r="D20" s="10" t="s">
        <v>204</v>
      </c>
      <c r="E20" s="142">
        <v>776</v>
      </c>
      <c r="F20" s="143">
        <v>776</v>
      </c>
      <c r="G20" s="142">
        <v>776</v>
      </c>
      <c r="H20" s="142">
        <v>776</v>
      </c>
      <c r="I20" s="142">
        <v>0</v>
      </c>
      <c r="J20" s="142">
        <v>0</v>
      </c>
      <c r="K20" s="142">
        <v>0</v>
      </c>
      <c r="L20" s="142">
        <v>0</v>
      </c>
      <c r="M20" s="142">
        <f aca="true" t="shared" si="12" ref="M20:AO20">0</f>
        <v>0</v>
      </c>
      <c r="N20" s="142">
        <f t="shared" si="12"/>
        <v>0</v>
      </c>
      <c r="O20" s="142">
        <f t="shared" si="12"/>
        <v>0</v>
      </c>
      <c r="P20" s="142">
        <f t="shared" si="12"/>
        <v>0</v>
      </c>
      <c r="Q20" s="142">
        <f t="shared" si="12"/>
        <v>0</v>
      </c>
      <c r="R20" s="142">
        <f t="shared" si="12"/>
        <v>0</v>
      </c>
      <c r="S20" s="142">
        <f t="shared" si="12"/>
        <v>0</v>
      </c>
      <c r="T20" s="149">
        <f t="shared" si="12"/>
        <v>0</v>
      </c>
      <c r="U20" s="149">
        <f t="shared" si="12"/>
        <v>0</v>
      </c>
      <c r="V20" s="149">
        <f t="shared" si="12"/>
        <v>0</v>
      </c>
      <c r="W20" s="149">
        <f t="shared" si="12"/>
        <v>0</v>
      </c>
      <c r="X20" s="149">
        <f t="shared" si="12"/>
        <v>0</v>
      </c>
      <c r="Y20" s="149">
        <f t="shared" si="12"/>
        <v>0</v>
      </c>
      <c r="Z20" s="149">
        <f t="shared" si="12"/>
        <v>0</v>
      </c>
      <c r="AA20" s="149">
        <f t="shared" si="12"/>
        <v>0</v>
      </c>
      <c r="AB20" s="149">
        <f t="shared" si="12"/>
        <v>0</v>
      </c>
      <c r="AC20" s="149">
        <f t="shared" si="12"/>
        <v>0</v>
      </c>
      <c r="AD20" s="149">
        <f t="shared" si="12"/>
        <v>0</v>
      </c>
      <c r="AE20" s="149">
        <f t="shared" si="12"/>
        <v>0</v>
      </c>
      <c r="AF20" s="149">
        <f t="shared" si="12"/>
        <v>0</v>
      </c>
      <c r="AG20" s="149">
        <f t="shared" si="12"/>
        <v>0</v>
      </c>
      <c r="AH20" s="149">
        <f t="shared" si="12"/>
        <v>0</v>
      </c>
      <c r="AI20" s="149">
        <f t="shared" si="12"/>
        <v>0</v>
      </c>
      <c r="AJ20" s="149">
        <f t="shared" si="12"/>
        <v>0</v>
      </c>
      <c r="AK20" s="149">
        <f t="shared" si="12"/>
        <v>0</v>
      </c>
      <c r="AL20" s="149">
        <f t="shared" si="12"/>
        <v>0</v>
      </c>
      <c r="AM20" s="149">
        <f t="shared" si="12"/>
        <v>0</v>
      </c>
      <c r="AN20" s="149">
        <f t="shared" si="12"/>
        <v>0</v>
      </c>
      <c r="AO20" s="149">
        <f t="shared" si="12"/>
        <v>0</v>
      </c>
    </row>
    <row r="21" spans="1:41" ht="23.25" customHeight="1">
      <c r="A21" s="10" t="s">
        <v>192</v>
      </c>
      <c r="B21" s="10" t="s">
        <v>205</v>
      </c>
      <c r="C21" s="10" t="s">
        <v>88</v>
      </c>
      <c r="D21" s="10" t="s">
        <v>206</v>
      </c>
      <c r="E21" s="142">
        <v>1951.2</v>
      </c>
      <c r="F21" s="143">
        <v>1951.2</v>
      </c>
      <c r="G21" s="142">
        <v>1951.2</v>
      </c>
      <c r="H21" s="142">
        <v>651.2</v>
      </c>
      <c r="I21" s="142">
        <v>1300</v>
      </c>
      <c r="J21" s="142">
        <v>0</v>
      </c>
      <c r="K21" s="142">
        <v>0</v>
      </c>
      <c r="L21" s="142">
        <v>0</v>
      </c>
      <c r="M21" s="142">
        <f aca="true" t="shared" si="13" ref="M21:AO21">0</f>
        <v>0</v>
      </c>
      <c r="N21" s="142">
        <f t="shared" si="13"/>
        <v>0</v>
      </c>
      <c r="O21" s="142">
        <f t="shared" si="13"/>
        <v>0</v>
      </c>
      <c r="P21" s="142">
        <f t="shared" si="13"/>
        <v>0</v>
      </c>
      <c r="Q21" s="142">
        <f t="shared" si="13"/>
        <v>0</v>
      </c>
      <c r="R21" s="142">
        <f t="shared" si="13"/>
        <v>0</v>
      </c>
      <c r="S21" s="142">
        <f t="shared" si="13"/>
        <v>0</v>
      </c>
      <c r="T21" s="149">
        <f t="shared" si="13"/>
        <v>0</v>
      </c>
      <c r="U21" s="149">
        <f t="shared" si="13"/>
        <v>0</v>
      </c>
      <c r="V21" s="149">
        <f t="shared" si="13"/>
        <v>0</v>
      </c>
      <c r="W21" s="149">
        <f t="shared" si="13"/>
        <v>0</v>
      </c>
      <c r="X21" s="149">
        <f t="shared" si="13"/>
        <v>0</v>
      </c>
      <c r="Y21" s="149">
        <f t="shared" si="13"/>
        <v>0</v>
      </c>
      <c r="Z21" s="149">
        <f t="shared" si="13"/>
        <v>0</v>
      </c>
      <c r="AA21" s="149">
        <f t="shared" si="13"/>
        <v>0</v>
      </c>
      <c r="AB21" s="149">
        <f t="shared" si="13"/>
        <v>0</v>
      </c>
      <c r="AC21" s="149">
        <f t="shared" si="13"/>
        <v>0</v>
      </c>
      <c r="AD21" s="149">
        <f t="shared" si="13"/>
        <v>0</v>
      </c>
      <c r="AE21" s="149">
        <f t="shared" si="13"/>
        <v>0</v>
      </c>
      <c r="AF21" s="149">
        <f t="shared" si="13"/>
        <v>0</v>
      </c>
      <c r="AG21" s="149">
        <f t="shared" si="13"/>
        <v>0</v>
      </c>
      <c r="AH21" s="149">
        <f t="shared" si="13"/>
        <v>0</v>
      </c>
      <c r="AI21" s="149">
        <f t="shared" si="13"/>
        <v>0</v>
      </c>
      <c r="AJ21" s="149">
        <f t="shared" si="13"/>
        <v>0</v>
      </c>
      <c r="AK21" s="149">
        <f t="shared" si="13"/>
        <v>0</v>
      </c>
      <c r="AL21" s="149">
        <f t="shared" si="13"/>
        <v>0</v>
      </c>
      <c r="AM21" s="149">
        <f t="shared" si="13"/>
        <v>0</v>
      </c>
      <c r="AN21" s="149">
        <f t="shared" si="13"/>
        <v>0</v>
      </c>
      <c r="AO21" s="149">
        <f t="shared" si="13"/>
        <v>0</v>
      </c>
    </row>
    <row r="22" spans="1:41" ht="23.25" customHeight="1">
      <c r="A22" s="87" t="s">
        <v>207</v>
      </c>
      <c r="B22" s="87"/>
      <c r="C22" s="87"/>
      <c r="D22" s="87" t="s">
        <v>208</v>
      </c>
      <c r="E22" s="140">
        <v>3.6</v>
      </c>
      <c r="F22" s="141">
        <v>3.6</v>
      </c>
      <c r="G22" s="140">
        <v>3.6</v>
      </c>
      <c r="H22" s="140">
        <v>3.6</v>
      </c>
      <c r="I22" s="140">
        <v>0</v>
      </c>
      <c r="J22" s="140">
        <v>0</v>
      </c>
      <c r="K22" s="140">
        <v>0</v>
      </c>
      <c r="L22" s="140">
        <v>0</v>
      </c>
      <c r="M22" s="142">
        <f aca="true" t="shared" si="14" ref="M22:AO22">0</f>
        <v>0</v>
      </c>
      <c r="N22" s="142">
        <f t="shared" si="14"/>
        <v>0</v>
      </c>
      <c r="O22" s="142">
        <f t="shared" si="14"/>
        <v>0</v>
      </c>
      <c r="P22" s="142">
        <f t="shared" si="14"/>
        <v>0</v>
      </c>
      <c r="Q22" s="142">
        <f t="shared" si="14"/>
        <v>0</v>
      </c>
      <c r="R22" s="142">
        <f t="shared" si="14"/>
        <v>0</v>
      </c>
      <c r="S22" s="142">
        <f t="shared" si="14"/>
        <v>0</v>
      </c>
      <c r="T22" s="149">
        <f t="shared" si="14"/>
        <v>0</v>
      </c>
      <c r="U22" s="149">
        <f t="shared" si="14"/>
        <v>0</v>
      </c>
      <c r="V22" s="149">
        <f t="shared" si="14"/>
        <v>0</v>
      </c>
      <c r="W22" s="149">
        <f t="shared" si="14"/>
        <v>0</v>
      </c>
      <c r="X22" s="149">
        <f t="shared" si="14"/>
        <v>0</v>
      </c>
      <c r="Y22" s="149">
        <f t="shared" si="14"/>
        <v>0</v>
      </c>
      <c r="Z22" s="149">
        <f t="shared" si="14"/>
        <v>0</v>
      </c>
      <c r="AA22" s="149">
        <f t="shared" si="14"/>
        <v>0</v>
      </c>
      <c r="AB22" s="149">
        <f t="shared" si="14"/>
        <v>0</v>
      </c>
      <c r="AC22" s="149">
        <f t="shared" si="14"/>
        <v>0</v>
      </c>
      <c r="AD22" s="149">
        <f t="shared" si="14"/>
        <v>0</v>
      </c>
      <c r="AE22" s="149">
        <f t="shared" si="14"/>
        <v>0</v>
      </c>
      <c r="AF22" s="149">
        <f t="shared" si="14"/>
        <v>0</v>
      </c>
      <c r="AG22" s="149">
        <f t="shared" si="14"/>
        <v>0</v>
      </c>
      <c r="AH22" s="149">
        <f t="shared" si="14"/>
        <v>0</v>
      </c>
      <c r="AI22" s="149">
        <f t="shared" si="14"/>
        <v>0</v>
      </c>
      <c r="AJ22" s="149">
        <f t="shared" si="14"/>
        <v>0</v>
      </c>
      <c r="AK22" s="149">
        <f t="shared" si="14"/>
        <v>0</v>
      </c>
      <c r="AL22" s="149">
        <f t="shared" si="14"/>
        <v>0</v>
      </c>
      <c r="AM22" s="149">
        <f t="shared" si="14"/>
        <v>0</v>
      </c>
      <c r="AN22" s="149">
        <f t="shared" si="14"/>
        <v>0</v>
      </c>
      <c r="AO22" s="149">
        <f t="shared" si="14"/>
        <v>0</v>
      </c>
    </row>
    <row r="23" spans="1:41" ht="23.25" customHeight="1">
      <c r="A23" s="10" t="s">
        <v>209</v>
      </c>
      <c r="B23" s="10" t="s">
        <v>210</v>
      </c>
      <c r="C23" s="10" t="s">
        <v>88</v>
      </c>
      <c r="D23" s="10" t="s">
        <v>211</v>
      </c>
      <c r="E23" s="142">
        <v>3.6</v>
      </c>
      <c r="F23" s="143">
        <v>3.6</v>
      </c>
      <c r="G23" s="142">
        <v>3.6</v>
      </c>
      <c r="H23" s="142">
        <v>3.6</v>
      </c>
      <c r="I23" s="142">
        <v>0</v>
      </c>
      <c r="J23" s="142">
        <v>0</v>
      </c>
      <c r="K23" s="142">
        <v>0</v>
      </c>
      <c r="L23" s="142">
        <v>0</v>
      </c>
      <c r="M23" s="142">
        <f aca="true" t="shared" si="15" ref="M23:AO23">0</f>
        <v>0</v>
      </c>
      <c r="N23" s="142">
        <f t="shared" si="15"/>
        <v>0</v>
      </c>
      <c r="O23" s="142">
        <f t="shared" si="15"/>
        <v>0</v>
      </c>
      <c r="P23" s="142">
        <f t="shared" si="15"/>
        <v>0</v>
      </c>
      <c r="Q23" s="142">
        <f t="shared" si="15"/>
        <v>0</v>
      </c>
      <c r="R23" s="142">
        <f t="shared" si="15"/>
        <v>0</v>
      </c>
      <c r="S23" s="142">
        <f t="shared" si="15"/>
        <v>0</v>
      </c>
      <c r="T23" s="149">
        <f t="shared" si="15"/>
        <v>0</v>
      </c>
      <c r="U23" s="149">
        <f t="shared" si="15"/>
        <v>0</v>
      </c>
      <c r="V23" s="149">
        <f t="shared" si="15"/>
        <v>0</v>
      </c>
      <c r="W23" s="149">
        <f t="shared" si="15"/>
        <v>0</v>
      </c>
      <c r="X23" s="149">
        <f t="shared" si="15"/>
        <v>0</v>
      </c>
      <c r="Y23" s="149">
        <f t="shared" si="15"/>
        <v>0</v>
      </c>
      <c r="Z23" s="149">
        <f t="shared" si="15"/>
        <v>0</v>
      </c>
      <c r="AA23" s="149">
        <f t="shared" si="15"/>
        <v>0</v>
      </c>
      <c r="AB23" s="149">
        <f t="shared" si="15"/>
        <v>0</v>
      </c>
      <c r="AC23" s="149">
        <f t="shared" si="15"/>
        <v>0</v>
      </c>
      <c r="AD23" s="149">
        <f t="shared" si="15"/>
        <v>0</v>
      </c>
      <c r="AE23" s="149">
        <f t="shared" si="15"/>
        <v>0</v>
      </c>
      <c r="AF23" s="149">
        <f t="shared" si="15"/>
        <v>0</v>
      </c>
      <c r="AG23" s="149">
        <f t="shared" si="15"/>
        <v>0</v>
      </c>
      <c r="AH23" s="149">
        <f t="shared" si="15"/>
        <v>0</v>
      </c>
      <c r="AI23" s="149">
        <f t="shared" si="15"/>
        <v>0</v>
      </c>
      <c r="AJ23" s="149">
        <f t="shared" si="15"/>
        <v>0</v>
      </c>
      <c r="AK23" s="149">
        <f t="shared" si="15"/>
        <v>0</v>
      </c>
      <c r="AL23" s="149">
        <f t="shared" si="15"/>
        <v>0</v>
      </c>
      <c r="AM23" s="149">
        <f t="shared" si="15"/>
        <v>0</v>
      </c>
      <c r="AN23" s="149">
        <f t="shared" si="15"/>
        <v>0</v>
      </c>
      <c r="AO23" s="149">
        <f t="shared" si="15"/>
        <v>0</v>
      </c>
    </row>
  </sheetData>
  <sheetProtection/>
  <mergeCells count="7">
    <mergeCell ref="A3:AO3"/>
    <mergeCell ref="C6:C7"/>
    <mergeCell ref="D6:D7"/>
    <mergeCell ref="E5:E7"/>
    <mergeCell ref="F6:F7"/>
    <mergeCell ref="P6:P7"/>
    <mergeCell ref="Z6:Z7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5"/>
  <sheetViews>
    <sheetView showGridLines="0" showZeros="0" workbookViewId="0" topLeftCell="AS1">
      <selection activeCell="A1" sqref="A1:C1"/>
    </sheetView>
  </sheetViews>
  <sheetFormatPr defaultColWidth="12.5" defaultRowHeight="12.75" customHeight="1"/>
  <cols>
    <col min="1" max="3" width="6.5" style="0" customWidth="1"/>
    <col min="4" max="4" width="12.5" style="0" customWidth="1"/>
    <col min="5" max="5" width="38.66015625" style="0" customWidth="1"/>
    <col min="6" max="6" width="13.5" style="0" customWidth="1"/>
    <col min="7" max="14" width="11.83203125" style="0" customWidth="1"/>
    <col min="15" max="19" width="12.5" style="0" customWidth="1"/>
    <col min="20" max="48" width="11.83203125" style="0" customWidth="1"/>
    <col min="49" max="60" width="12.5" style="0" customWidth="1"/>
    <col min="61" max="78" width="8.33203125" style="0" customWidth="1"/>
    <col min="79" max="95" width="12.5" style="0" customWidth="1"/>
    <col min="96" max="107" width="10.5" style="0" customWidth="1"/>
  </cols>
  <sheetData>
    <row r="1" spans="1:8" ht="24" customHeight="1">
      <c r="A1" s="99"/>
      <c r="B1" s="99"/>
      <c r="C1" s="99"/>
      <c r="D1" s="1"/>
      <c r="E1" s="1"/>
      <c r="F1" s="1"/>
      <c r="G1" s="1"/>
      <c r="H1" s="1"/>
    </row>
    <row r="2" spans="1:112" ht="19.5" customHeight="1">
      <c r="A2" s="56"/>
      <c r="B2" s="56"/>
      <c r="C2" s="56"/>
      <c r="D2" s="57"/>
      <c r="E2" s="56"/>
      <c r="F2" s="56"/>
      <c r="H2" s="70"/>
      <c r="DH2" s="58" t="s">
        <v>212</v>
      </c>
    </row>
    <row r="3" spans="1:112" ht="25.5" customHeight="1">
      <c r="A3" s="100" t="s">
        <v>213</v>
      </c>
      <c r="B3" s="101"/>
      <c r="C3" s="101"/>
      <c r="D3" s="101"/>
      <c r="E3" s="101"/>
      <c r="F3" s="101"/>
      <c r="G3" s="116"/>
      <c r="H3" s="71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01"/>
    </row>
    <row r="4" spans="1:112" ht="19.5" customHeight="1">
      <c r="A4" s="28"/>
      <c r="B4" s="28"/>
      <c r="C4" s="28"/>
      <c r="D4" s="28"/>
      <c r="E4" s="59"/>
      <c r="F4" s="59"/>
      <c r="H4" s="70"/>
      <c r="DH4" s="24" t="s">
        <v>2</v>
      </c>
    </row>
    <row r="5" spans="1:112" ht="19.5" customHeight="1">
      <c r="A5" s="117" t="s">
        <v>55</v>
      </c>
      <c r="B5" s="117"/>
      <c r="C5" s="117"/>
      <c r="D5" s="117"/>
      <c r="E5" s="117"/>
      <c r="F5" s="118" t="s">
        <v>56</v>
      </c>
      <c r="G5" s="119" t="s">
        <v>214</v>
      </c>
      <c r="H5" s="119"/>
      <c r="I5" s="119"/>
      <c r="J5" s="119"/>
      <c r="K5" s="129"/>
      <c r="L5" s="129"/>
      <c r="M5" s="129"/>
      <c r="N5" s="129"/>
      <c r="O5" s="130"/>
      <c r="P5" s="130"/>
      <c r="Q5" s="130"/>
      <c r="R5" s="130"/>
      <c r="S5" s="130"/>
      <c r="T5" s="130"/>
      <c r="U5" s="131" t="s">
        <v>215</v>
      </c>
      <c r="V5" s="132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 t="s">
        <v>216</v>
      </c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32" t="s">
        <v>217</v>
      </c>
      <c r="BJ5" s="132"/>
      <c r="BK5" s="132"/>
      <c r="BL5" s="129"/>
      <c r="BM5" s="129"/>
      <c r="BN5" s="129" t="s">
        <v>218</v>
      </c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 t="s">
        <v>219</v>
      </c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 t="s">
        <v>220</v>
      </c>
      <c r="CS5" s="129"/>
      <c r="CT5" s="129"/>
      <c r="CU5" s="129" t="s">
        <v>221</v>
      </c>
      <c r="CV5" s="129"/>
      <c r="CW5" s="129"/>
      <c r="CX5" s="129"/>
      <c r="CY5" s="129"/>
      <c r="CZ5" s="129"/>
      <c r="DA5" s="129" t="s">
        <v>222</v>
      </c>
      <c r="DB5" s="129"/>
      <c r="DC5" s="129"/>
      <c r="DD5" s="129" t="s">
        <v>223</v>
      </c>
      <c r="DE5" s="129"/>
      <c r="DF5" s="129"/>
      <c r="DG5" s="129"/>
      <c r="DH5" s="129"/>
    </row>
    <row r="6" spans="1:112" ht="19.5" customHeight="1">
      <c r="A6" s="117" t="s">
        <v>66</v>
      </c>
      <c r="B6" s="117"/>
      <c r="C6" s="117"/>
      <c r="D6" s="120" t="s">
        <v>67</v>
      </c>
      <c r="E6" s="120" t="s">
        <v>125</v>
      </c>
      <c r="F6" s="118"/>
      <c r="G6" s="118" t="s">
        <v>71</v>
      </c>
      <c r="H6" s="120" t="s">
        <v>224</v>
      </c>
      <c r="I6" s="120" t="s">
        <v>225</v>
      </c>
      <c r="J6" s="120" t="s">
        <v>226</v>
      </c>
      <c r="K6" s="5" t="s">
        <v>227</v>
      </c>
      <c r="L6" s="5" t="s">
        <v>228</v>
      </c>
      <c r="M6" s="5" t="s">
        <v>229</v>
      </c>
      <c r="N6" s="5" t="s">
        <v>230</v>
      </c>
      <c r="O6" s="6" t="s">
        <v>231</v>
      </c>
      <c r="P6" s="6" t="s">
        <v>232</v>
      </c>
      <c r="Q6" s="6" t="s">
        <v>233</v>
      </c>
      <c r="R6" s="6" t="s">
        <v>234</v>
      </c>
      <c r="S6" s="6" t="s">
        <v>235</v>
      </c>
      <c r="T6" s="6" t="s">
        <v>236</v>
      </c>
      <c r="U6" s="5" t="s">
        <v>71</v>
      </c>
      <c r="V6" s="5" t="s">
        <v>237</v>
      </c>
      <c r="W6" s="5" t="s">
        <v>238</v>
      </c>
      <c r="X6" s="5" t="s">
        <v>239</v>
      </c>
      <c r="Y6" s="5" t="s">
        <v>240</v>
      </c>
      <c r="Z6" s="5" t="s">
        <v>241</v>
      </c>
      <c r="AA6" s="5" t="s">
        <v>242</v>
      </c>
      <c r="AB6" s="5" t="s">
        <v>243</v>
      </c>
      <c r="AC6" s="5" t="s">
        <v>244</v>
      </c>
      <c r="AD6" s="5" t="s">
        <v>245</v>
      </c>
      <c r="AE6" s="5" t="s">
        <v>246</v>
      </c>
      <c r="AF6" s="5" t="s">
        <v>247</v>
      </c>
      <c r="AG6" s="5" t="s">
        <v>248</v>
      </c>
      <c r="AH6" s="5" t="s">
        <v>249</v>
      </c>
      <c r="AI6" s="5" t="s">
        <v>250</v>
      </c>
      <c r="AJ6" s="5" t="s">
        <v>251</v>
      </c>
      <c r="AK6" s="5" t="s">
        <v>252</v>
      </c>
      <c r="AL6" s="5" t="s">
        <v>253</v>
      </c>
      <c r="AM6" s="5" t="s">
        <v>254</v>
      </c>
      <c r="AN6" s="5" t="s">
        <v>255</v>
      </c>
      <c r="AO6" s="5" t="s">
        <v>256</v>
      </c>
      <c r="AP6" s="5" t="s">
        <v>257</v>
      </c>
      <c r="AQ6" s="5" t="s">
        <v>258</v>
      </c>
      <c r="AR6" s="5" t="s">
        <v>259</v>
      </c>
      <c r="AS6" s="5" t="s">
        <v>260</v>
      </c>
      <c r="AT6" s="5" t="s">
        <v>261</v>
      </c>
      <c r="AU6" s="5" t="s">
        <v>262</v>
      </c>
      <c r="AV6" s="6" t="s">
        <v>263</v>
      </c>
      <c r="AW6" s="5" t="s">
        <v>71</v>
      </c>
      <c r="AX6" s="5" t="s">
        <v>264</v>
      </c>
      <c r="AY6" s="5" t="s">
        <v>265</v>
      </c>
      <c r="AZ6" s="5" t="s">
        <v>266</v>
      </c>
      <c r="BA6" s="5" t="s">
        <v>267</v>
      </c>
      <c r="BB6" s="5" t="s">
        <v>268</v>
      </c>
      <c r="BC6" s="5" t="s">
        <v>269</v>
      </c>
      <c r="BD6" s="5" t="s">
        <v>270</v>
      </c>
      <c r="BE6" s="5" t="s">
        <v>271</v>
      </c>
      <c r="BF6" s="5" t="s">
        <v>272</v>
      </c>
      <c r="BG6" s="5" t="s">
        <v>273</v>
      </c>
      <c r="BH6" s="5" t="s">
        <v>274</v>
      </c>
      <c r="BI6" s="5" t="s">
        <v>71</v>
      </c>
      <c r="BJ6" s="5" t="s">
        <v>275</v>
      </c>
      <c r="BK6" s="5" t="s">
        <v>276</v>
      </c>
      <c r="BL6" s="5" t="s">
        <v>277</v>
      </c>
      <c r="BM6" s="5" t="s">
        <v>278</v>
      </c>
      <c r="BN6" s="5" t="s">
        <v>71</v>
      </c>
      <c r="BO6" s="5" t="s">
        <v>279</v>
      </c>
      <c r="BP6" s="5" t="s">
        <v>280</v>
      </c>
      <c r="BQ6" s="5" t="s">
        <v>281</v>
      </c>
      <c r="BR6" s="5" t="s">
        <v>282</v>
      </c>
      <c r="BS6" s="5" t="s">
        <v>283</v>
      </c>
      <c r="BT6" s="5" t="s">
        <v>284</v>
      </c>
      <c r="BU6" s="5" t="s">
        <v>285</v>
      </c>
      <c r="BV6" s="5" t="s">
        <v>286</v>
      </c>
      <c r="BW6" s="5" t="s">
        <v>287</v>
      </c>
      <c r="BX6" s="5" t="s">
        <v>288</v>
      </c>
      <c r="BY6" s="5" t="s">
        <v>289</v>
      </c>
      <c r="BZ6" s="5" t="s">
        <v>290</v>
      </c>
      <c r="CA6" s="5" t="s">
        <v>71</v>
      </c>
      <c r="CB6" s="5" t="s">
        <v>279</v>
      </c>
      <c r="CC6" s="5" t="s">
        <v>280</v>
      </c>
      <c r="CD6" s="5" t="s">
        <v>281</v>
      </c>
      <c r="CE6" s="5" t="s">
        <v>282</v>
      </c>
      <c r="CF6" s="5" t="s">
        <v>283</v>
      </c>
      <c r="CG6" s="5" t="s">
        <v>284</v>
      </c>
      <c r="CH6" s="5" t="s">
        <v>285</v>
      </c>
      <c r="CI6" s="5" t="s">
        <v>291</v>
      </c>
      <c r="CJ6" s="5" t="s">
        <v>292</v>
      </c>
      <c r="CK6" s="5" t="s">
        <v>293</v>
      </c>
      <c r="CL6" s="5" t="s">
        <v>294</v>
      </c>
      <c r="CM6" s="5" t="s">
        <v>286</v>
      </c>
      <c r="CN6" s="5" t="s">
        <v>287</v>
      </c>
      <c r="CO6" s="5" t="s">
        <v>288</v>
      </c>
      <c r="CP6" s="5" t="s">
        <v>289</v>
      </c>
      <c r="CQ6" s="5" t="s">
        <v>295</v>
      </c>
      <c r="CR6" s="5" t="s">
        <v>71</v>
      </c>
      <c r="CS6" s="5" t="s">
        <v>296</v>
      </c>
      <c r="CT6" s="5" t="s">
        <v>297</v>
      </c>
      <c r="CU6" s="5" t="s">
        <v>71</v>
      </c>
      <c r="CV6" s="5" t="s">
        <v>296</v>
      </c>
      <c r="CW6" s="5" t="s">
        <v>298</v>
      </c>
      <c r="CX6" s="5" t="s">
        <v>299</v>
      </c>
      <c r="CY6" s="5" t="s">
        <v>300</v>
      </c>
      <c r="CZ6" s="5" t="s">
        <v>297</v>
      </c>
      <c r="DA6" s="5" t="s">
        <v>71</v>
      </c>
      <c r="DB6" s="5" t="s">
        <v>301</v>
      </c>
      <c r="DC6" s="5" t="s">
        <v>302</v>
      </c>
      <c r="DD6" s="5" t="s">
        <v>71</v>
      </c>
      <c r="DE6" s="5" t="s">
        <v>303</v>
      </c>
      <c r="DF6" s="5" t="s">
        <v>304</v>
      </c>
      <c r="DG6" s="5" t="s">
        <v>305</v>
      </c>
      <c r="DH6" s="5" t="s">
        <v>223</v>
      </c>
    </row>
    <row r="7" spans="1:112" ht="33.75" customHeight="1">
      <c r="A7" s="121" t="s">
        <v>76</v>
      </c>
      <c r="B7" s="121" t="s">
        <v>77</v>
      </c>
      <c r="C7" s="122" t="s">
        <v>78</v>
      </c>
      <c r="D7" s="123"/>
      <c r="E7" s="123"/>
      <c r="F7" s="118"/>
      <c r="G7" s="118"/>
      <c r="H7" s="120"/>
      <c r="I7" s="120"/>
      <c r="J7" s="120"/>
      <c r="K7" s="5"/>
      <c r="L7" s="5"/>
      <c r="M7" s="5"/>
      <c r="N7" s="5"/>
      <c r="O7" s="8"/>
      <c r="P7" s="8"/>
      <c r="Q7" s="8"/>
      <c r="R7" s="8"/>
      <c r="S7" s="8"/>
      <c r="T7" s="6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7"/>
      <c r="AR7" s="7"/>
      <c r="AS7" s="7"/>
      <c r="AT7" s="7"/>
      <c r="AU7" s="7"/>
      <c r="AV7" s="8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</row>
    <row r="8" spans="1:112" ht="21.75" customHeight="1">
      <c r="A8" s="76"/>
      <c r="B8" s="76"/>
      <c r="C8" s="81"/>
      <c r="D8" s="82"/>
      <c r="E8" s="76" t="s">
        <v>56</v>
      </c>
      <c r="F8" s="77">
        <v>107401.32</v>
      </c>
      <c r="G8" s="77">
        <v>64608.64</v>
      </c>
      <c r="H8" s="124">
        <v>21682</v>
      </c>
      <c r="I8" s="77">
        <v>20923.48</v>
      </c>
      <c r="J8" s="77">
        <v>1728.3</v>
      </c>
      <c r="K8" s="77">
        <v>0</v>
      </c>
      <c r="L8" s="77">
        <v>960</v>
      </c>
      <c r="M8" s="77">
        <v>7247</v>
      </c>
      <c r="N8" s="77">
        <v>3623.5</v>
      </c>
      <c r="O8" s="77">
        <v>2717.63</v>
      </c>
      <c r="P8" s="77">
        <v>0</v>
      </c>
      <c r="Q8" s="77">
        <v>291.48</v>
      </c>
      <c r="R8" s="77">
        <v>5435.25</v>
      </c>
      <c r="S8" s="77">
        <v>0</v>
      </c>
      <c r="T8" s="77">
        <v>0</v>
      </c>
      <c r="U8" s="77">
        <v>42789.08</v>
      </c>
      <c r="V8" s="77">
        <v>3272</v>
      </c>
      <c r="W8" s="77">
        <v>3740</v>
      </c>
      <c r="X8" s="77">
        <v>0</v>
      </c>
      <c r="Y8" s="77">
        <v>0</v>
      </c>
      <c r="Z8" s="77">
        <v>0</v>
      </c>
      <c r="AA8" s="77">
        <v>0</v>
      </c>
      <c r="AB8" s="77">
        <v>100</v>
      </c>
      <c r="AC8" s="77">
        <v>0</v>
      </c>
      <c r="AD8" s="77">
        <v>400</v>
      </c>
      <c r="AE8" s="77">
        <v>4483</v>
      </c>
      <c r="AF8" s="77">
        <v>0</v>
      </c>
      <c r="AG8" s="77">
        <v>0</v>
      </c>
      <c r="AH8" s="77">
        <v>3250</v>
      </c>
      <c r="AI8" s="77">
        <v>2780</v>
      </c>
      <c r="AJ8" s="77">
        <v>6472</v>
      </c>
      <c r="AK8" s="77">
        <v>776</v>
      </c>
      <c r="AL8" s="77">
        <v>0</v>
      </c>
      <c r="AM8" s="77">
        <v>0</v>
      </c>
      <c r="AN8" s="77">
        <v>0</v>
      </c>
      <c r="AO8" s="77">
        <v>3744</v>
      </c>
      <c r="AP8" s="77">
        <v>4200</v>
      </c>
      <c r="AQ8" s="77">
        <v>905.88</v>
      </c>
      <c r="AR8" s="77">
        <v>650</v>
      </c>
      <c r="AS8" s="77">
        <v>1455</v>
      </c>
      <c r="AT8" s="77">
        <v>4610</v>
      </c>
      <c r="AU8" s="77">
        <v>0</v>
      </c>
      <c r="AV8" s="77">
        <v>1951.2</v>
      </c>
      <c r="AW8" s="77">
        <v>3.6</v>
      </c>
      <c r="AX8" s="77">
        <v>0</v>
      </c>
      <c r="AY8" s="77">
        <v>0</v>
      </c>
      <c r="AZ8" s="77">
        <v>0</v>
      </c>
      <c r="BA8" s="77">
        <v>0</v>
      </c>
      <c r="BB8" s="77">
        <v>0</v>
      </c>
      <c r="BC8" s="77">
        <v>0</v>
      </c>
      <c r="BD8" s="77">
        <v>0</v>
      </c>
      <c r="BE8" s="77">
        <v>0</v>
      </c>
      <c r="BF8" s="77">
        <v>3.6</v>
      </c>
      <c r="BG8" s="77">
        <v>0</v>
      </c>
      <c r="BH8" s="77">
        <v>0</v>
      </c>
      <c r="BI8" s="77">
        <v>0</v>
      </c>
      <c r="BJ8" s="77">
        <v>0</v>
      </c>
      <c r="BK8" s="77">
        <v>0</v>
      </c>
      <c r="BL8" s="77">
        <v>0</v>
      </c>
      <c r="BM8" s="77">
        <v>0</v>
      </c>
      <c r="BN8" s="77">
        <v>0</v>
      </c>
      <c r="BO8" s="77">
        <v>0</v>
      </c>
      <c r="BP8" s="77">
        <v>0</v>
      </c>
      <c r="BQ8" s="77">
        <v>0</v>
      </c>
      <c r="BR8" s="77">
        <v>0</v>
      </c>
      <c r="BS8" s="77">
        <v>0</v>
      </c>
      <c r="BT8" s="77">
        <v>0</v>
      </c>
      <c r="BU8" s="77">
        <v>0</v>
      </c>
      <c r="BV8" s="77">
        <v>0</v>
      </c>
      <c r="BW8" s="77">
        <v>0</v>
      </c>
      <c r="BX8" s="77">
        <v>0</v>
      </c>
      <c r="BY8" s="77">
        <v>0</v>
      </c>
      <c r="BZ8" s="77">
        <v>0</v>
      </c>
      <c r="CA8" s="77">
        <v>0</v>
      </c>
      <c r="CB8" s="77">
        <v>0</v>
      </c>
      <c r="CC8" s="77">
        <v>0</v>
      </c>
      <c r="CD8" s="77">
        <v>0</v>
      </c>
      <c r="CE8" s="77">
        <v>0</v>
      </c>
      <c r="CF8" s="77">
        <v>0</v>
      </c>
      <c r="CG8" s="77">
        <v>0</v>
      </c>
      <c r="CH8" s="77">
        <v>0</v>
      </c>
      <c r="CI8" s="77">
        <v>0</v>
      </c>
      <c r="CJ8" s="77">
        <v>0</v>
      </c>
      <c r="CK8" s="77">
        <v>0</v>
      </c>
      <c r="CL8" s="77">
        <v>0</v>
      </c>
      <c r="CM8" s="77">
        <v>0</v>
      </c>
      <c r="CN8" s="77">
        <v>0</v>
      </c>
      <c r="CO8" s="77">
        <v>0</v>
      </c>
      <c r="CP8" s="77">
        <v>0</v>
      </c>
      <c r="CQ8" s="77">
        <v>0</v>
      </c>
      <c r="CR8" s="77">
        <v>0</v>
      </c>
      <c r="CS8" s="77">
        <v>0</v>
      </c>
      <c r="CT8" s="77">
        <v>0</v>
      </c>
      <c r="CU8" s="77">
        <v>0</v>
      </c>
      <c r="CV8" s="77">
        <v>0</v>
      </c>
      <c r="CW8" s="77">
        <v>0</v>
      </c>
      <c r="CX8" s="77">
        <v>0</v>
      </c>
      <c r="CY8" s="77">
        <v>0</v>
      </c>
      <c r="CZ8" s="77">
        <v>0</v>
      </c>
      <c r="DA8" s="77">
        <v>0</v>
      </c>
      <c r="DB8" s="77">
        <v>0</v>
      </c>
      <c r="DC8" s="77">
        <v>0</v>
      </c>
      <c r="DD8" s="77">
        <v>0</v>
      </c>
      <c r="DE8" s="77">
        <v>0</v>
      </c>
      <c r="DF8" s="77">
        <v>0</v>
      </c>
      <c r="DG8" s="77">
        <v>0</v>
      </c>
      <c r="DH8" s="77">
        <v>0</v>
      </c>
    </row>
    <row r="9" spans="1:112" ht="21.75" customHeight="1">
      <c r="A9" s="83"/>
      <c r="B9" s="83"/>
      <c r="C9" s="84"/>
      <c r="D9" s="85" t="s">
        <v>79</v>
      </c>
      <c r="E9" s="83" t="s">
        <v>80</v>
      </c>
      <c r="F9" s="86">
        <v>107401.32</v>
      </c>
      <c r="G9" s="86">
        <v>64608.64</v>
      </c>
      <c r="H9" s="125">
        <v>21682</v>
      </c>
      <c r="I9" s="86">
        <v>20923.48</v>
      </c>
      <c r="J9" s="86">
        <v>1728.3</v>
      </c>
      <c r="K9" s="86">
        <v>0</v>
      </c>
      <c r="L9" s="86">
        <v>960</v>
      </c>
      <c r="M9" s="86">
        <v>7247</v>
      </c>
      <c r="N9" s="86">
        <v>3623.5</v>
      </c>
      <c r="O9" s="86">
        <v>2717.63</v>
      </c>
      <c r="P9" s="86">
        <v>0</v>
      </c>
      <c r="Q9" s="86">
        <v>291.48</v>
      </c>
      <c r="R9" s="86">
        <v>5435.25</v>
      </c>
      <c r="S9" s="86">
        <v>0</v>
      </c>
      <c r="T9" s="86">
        <v>0</v>
      </c>
      <c r="U9" s="86">
        <v>42789.08</v>
      </c>
      <c r="V9" s="86">
        <v>3272</v>
      </c>
      <c r="W9" s="86">
        <v>3740</v>
      </c>
      <c r="X9" s="86">
        <v>0</v>
      </c>
      <c r="Y9" s="86">
        <v>0</v>
      </c>
      <c r="Z9" s="86">
        <v>0</v>
      </c>
      <c r="AA9" s="86">
        <v>0</v>
      </c>
      <c r="AB9" s="86">
        <v>100</v>
      </c>
      <c r="AC9" s="86">
        <v>0</v>
      </c>
      <c r="AD9" s="86">
        <v>400</v>
      </c>
      <c r="AE9" s="86">
        <v>4483</v>
      </c>
      <c r="AF9" s="86">
        <v>0</v>
      </c>
      <c r="AG9" s="86">
        <v>0</v>
      </c>
      <c r="AH9" s="86">
        <v>3250</v>
      </c>
      <c r="AI9" s="86">
        <v>2780</v>
      </c>
      <c r="AJ9" s="86">
        <v>6472</v>
      </c>
      <c r="AK9" s="86">
        <v>776</v>
      </c>
      <c r="AL9" s="86">
        <v>0</v>
      </c>
      <c r="AM9" s="86">
        <v>0</v>
      </c>
      <c r="AN9" s="86">
        <v>0</v>
      </c>
      <c r="AO9" s="86">
        <v>3744</v>
      </c>
      <c r="AP9" s="86">
        <v>4200</v>
      </c>
      <c r="AQ9" s="86">
        <v>905.88</v>
      </c>
      <c r="AR9" s="86">
        <v>650</v>
      </c>
      <c r="AS9" s="86">
        <v>1455</v>
      </c>
      <c r="AT9" s="86">
        <v>4610</v>
      </c>
      <c r="AU9" s="86">
        <v>0</v>
      </c>
      <c r="AV9" s="86">
        <v>1951.2</v>
      </c>
      <c r="AW9" s="86">
        <v>3.6</v>
      </c>
      <c r="AX9" s="86">
        <v>0</v>
      </c>
      <c r="AY9" s="86">
        <v>0</v>
      </c>
      <c r="AZ9" s="86">
        <v>0</v>
      </c>
      <c r="BA9" s="86">
        <v>0</v>
      </c>
      <c r="BB9" s="86">
        <v>0</v>
      </c>
      <c r="BC9" s="86">
        <v>0</v>
      </c>
      <c r="BD9" s="86">
        <v>0</v>
      </c>
      <c r="BE9" s="86">
        <v>0</v>
      </c>
      <c r="BF9" s="86">
        <v>3.6</v>
      </c>
      <c r="BG9" s="86">
        <v>0</v>
      </c>
      <c r="BH9" s="86">
        <v>0</v>
      </c>
      <c r="BI9" s="86">
        <v>0</v>
      </c>
      <c r="BJ9" s="86">
        <v>0</v>
      </c>
      <c r="BK9" s="86">
        <v>0</v>
      </c>
      <c r="BL9" s="86">
        <v>0</v>
      </c>
      <c r="BM9" s="86">
        <v>0</v>
      </c>
      <c r="BN9" s="86">
        <v>0</v>
      </c>
      <c r="BO9" s="86">
        <v>0</v>
      </c>
      <c r="BP9" s="86">
        <v>0</v>
      </c>
      <c r="BQ9" s="86">
        <v>0</v>
      </c>
      <c r="BR9" s="86">
        <v>0</v>
      </c>
      <c r="BS9" s="86">
        <v>0</v>
      </c>
      <c r="BT9" s="86">
        <v>0</v>
      </c>
      <c r="BU9" s="86">
        <v>0</v>
      </c>
      <c r="BV9" s="86">
        <v>0</v>
      </c>
      <c r="BW9" s="86">
        <v>0</v>
      </c>
      <c r="BX9" s="86">
        <v>0</v>
      </c>
      <c r="BY9" s="86">
        <v>0</v>
      </c>
      <c r="BZ9" s="86">
        <v>0</v>
      </c>
      <c r="CA9" s="86">
        <v>0</v>
      </c>
      <c r="CB9" s="86">
        <v>0</v>
      </c>
      <c r="CC9" s="86">
        <v>0</v>
      </c>
      <c r="CD9" s="86">
        <v>0</v>
      </c>
      <c r="CE9" s="86">
        <v>0</v>
      </c>
      <c r="CF9" s="86">
        <v>0</v>
      </c>
      <c r="CG9" s="86">
        <v>0</v>
      </c>
      <c r="CH9" s="86">
        <v>0</v>
      </c>
      <c r="CI9" s="86">
        <v>0</v>
      </c>
      <c r="CJ9" s="86">
        <v>0</v>
      </c>
      <c r="CK9" s="86">
        <v>0</v>
      </c>
      <c r="CL9" s="86">
        <v>0</v>
      </c>
      <c r="CM9" s="86">
        <v>0</v>
      </c>
      <c r="CN9" s="86">
        <v>0</v>
      </c>
      <c r="CO9" s="86">
        <v>0</v>
      </c>
      <c r="CP9" s="86">
        <v>0</v>
      </c>
      <c r="CQ9" s="86">
        <v>0</v>
      </c>
      <c r="CR9" s="86">
        <v>0</v>
      </c>
      <c r="CS9" s="86">
        <v>0</v>
      </c>
      <c r="CT9" s="86">
        <v>0</v>
      </c>
      <c r="CU9" s="86">
        <v>0</v>
      </c>
      <c r="CV9" s="86">
        <v>0</v>
      </c>
      <c r="CW9" s="86">
        <v>0</v>
      </c>
      <c r="CX9" s="86">
        <v>0</v>
      </c>
      <c r="CY9" s="86">
        <v>0</v>
      </c>
      <c r="CZ9" s="86">
        <v>0</v>
      </c>
      <c r="DA9" s="86">
        <v>0</v>
      </c>
      <c r="DB9" s="86">
        <v>0</v>
      </c>
      <c r="DC9" s="86">
        <v>0</v>
      </c>
      <c r="DD9" s="86">
        <v>0</v>
      </c>
      <c r="DE9" s="86">
        <v>0</v>
      </c>
      <c r="DF9" s="86">
        <v>0</v>
      </c>
      <c r="DG9" s="86">
        <v>0</v>
      </c>
      <c r="DH9" s="86">
        <v>0</v>
      </c>
    </row>
    <row r="10" spans="1:112" ht="21.75" customHeight="1">
      <c r="A10" s="87" t="s">
        <v>81</v>
      </c>
      <c r="B10" s="87"/>
      <c r="C10" s="88"/>
      <c r="D10" s="89"/>
      <c r="E10" s="87" t="s">
        <v>82</v>
      </c>
      <c r="F10" s="90">
        <v>88374.34</v>
      </c>
      <c r="G10" s="90">
        <v>45585.26</v>
      </c>
      <c r="H10" s="126">
        <v>21682</v>
      </c>
      <c r="I10" s="90">
        <v>20923.48</v>
      </c>
      <c r="J10" s="90">
        <v>1728.3</v>
      </c>
      <c r="K10" s="90">
        <v>0</v>
      </c>
      <c r="L10" s="90">
        <v>960</v>
      </c>
      <c r="M10" s="90">
        <v>0</v>
      </c>
      <c r="N10" s="90">
        <v>0</v>
      </c>
      <c r="O10" s="90">
        <v>0</v>
      </c>
      <c r="P10" s="90">
        <v>0</v>
      </c>
      <c r="Q10" s="90">
        <v>291.48</v>
      </c>
      <c r="R10" s="90">
        <v>0</v>
      </c>
      <c r="S10" s="90">
        <v>0</v>
      </c>
      <c r="T10" s="90">
        <v>0</v>
      </c>
      <c r="U10" s="90">
        <v>42789.08</v>
      </c>
      <c r="V10" s="90">
        <v>3272</v>
      </c>
      <c r="W10" s="90">
        <v>3740</v>
      </c>
      <c r="X10" s="90">
        <v>0</v>
      </c>
      <c r="Y10" s="90">
        <v>0</v>
      </c>
      <c r="Z10" s="90">
        <v>0</v>
      </c>
      <c r="AA10" s="90">
        <v>0</v>
      </c>
      <c r="AB10" s="90">
        <v>100</v>
      </c>
      <c r="AC10" s="90">
        <v>0</v>
      </c>
      <c r="AD10" s="90">
        <v>400</v>
      </c>
      <c r="AE10" s="90">
        <v>4483</v>
      </c>
      <c r="AF10" s="90">
        <v>0</v>
      </c>
      <c r="AG10" s="90">
        <v>0</v>
      </c>
      <c r="AH10" s="90">
        <v>3250</v>
      </c>
      <c r="AI10" s="90">
        <v>2780</v>
      </c>
      <c r="AJ10" s="90">
        <v>6472</v>
      </c>
      <c r="AK10" s="90">
        <v>776</v>
      </c>
      <c r="AL10" s="90">
        <v>0</v>
      </c>
      <c r="AM10" s="90">
        <v>0</v>
      </c>
      <c r="AN10" s="90">
        <v>0</v>
      </c>
      <c r="AO10" s="90">
        <v>3744</v>
      </c>
      <c r="AP10" s="90">
        <v>4200</v>
      </c>
      <c r="AQ10" s="90">
        <v>905.88</v>
      </c>
      <c r="AR10" s="90">
        <v>650</v>
      </c>
      <c r="AS10" s="90">
        <v>1455</v>
      </c>
      <c r="AT10" s="90">
        <v>4610</v>
      </c>
      <c r="AU10" s="90">
        <v>0</v>
      </c>
      <c r="AV10" s="90">
        <v>1951.2</v>
      </c>
      <c r="AW10" s="90">
        <v>0</v>
      </c>
      <c r="AX10" s="90">
        <v>0</v>
      </c>
      <c r="AY10" s="90">
        <v>0</v>
      </c>
      <c r="AZ10" s="90">
        <v>0</v>
      </c>
      <c r="BA10" s="90">
        <v>0</v>
      </c>
      <c r="BB10" s="90">
        <v>0</v>
      </c>
      <c r="BC10" s="90">
        <v>0</v>
      </c>
      <c r="BD10" s="90">
        <v>0</v>
      </c>
      <c r="BE10" s="90">
        <v>0</v>
      </c>
      <c r="BF10" s="90">
        <v>0</v>
      </c>
      <c r="BG10" s="90">
        <v>0</v>
      </c>
      <c r="BH10" s="90">
        <v>0</v>
      </c>
      <c r="BI10" s="90">
        <v>0</v>
      </c>
      <c r="BJ10" s="90">
        <v>0</v>
      </c>
      <c r="BK10" s="90">
        <v>0</v>
      </c>
      <c r="BL10" s="90">
        <v>0</v>
      </c>
      <c r="BM10" s="90">
        <v>0</v>
      </c>
      <c r="BN10" s="90">
        <v>0</v>
      </c>
      <c r="BO10" s="90">
        <v>0</v>
      </c>
      <c r="BP10" s="90">
        <v>0</v>
      </c>
      <c r="BQ10" s="90">
        <v>0</v>
      </c>
      <c r="BR10" s="90">
        <v>0</v>
      </c>
      <c r="BS10" s="90">
        <v>0</v>
      </c>
      <c r="BT10" s="90">
        <v>0</v>
      </c>
      <c r="BU10" s="90">
        <v>0</v>
      </c>
      <c r="BV10" s="90">
        <v>0</v>
      </c>
      <c r="BW10" s="90">
        <v>0</v>
      </c>
      <c r="BX10" s="90">
        <v>0</v>
      </c>
      <c r="BY10" s="90">
        <v>0</v>
      </c>
      <c r="BZ10" s="90">
        <v>0</v>
      </c>
      <c r="CA10" s="90">
        <v>0</v>
      </c>
      <c r="CB10" s="90">
        <v>0</v>
      </c>
      <c r="CC10" s="90">
        <v>0</v>
      </c>
      <c r="CD10" s="90">
        <v>0</v>
      </c>
      <c r="CE10" s="90">
        <v>0</v>
      </c>
      <c r="CF10" s="90">
        <v>0</v>
      </c>
      <c r="CG10" s="90">
        <v>0</v>
      </c>
      <c r="CH10" s="90">
        <v>0</v>
      </c>
      <c r="CI10" s="90">
        <v>0</v>
      </c>
      <c r="CJ10" s="90">
        <v>0</v>
      </c>
      <c r="CK10" s="90">
        <v>0</v>
      </c>
      <c r="CL10" s="90">
        <v>0</v>
      </c>
      <c r="CM10" s="90">
        <v>0</v>
      </c>
      <c r="CN10" s="90">
        <v>0</v>
      </c>
      <c r="CO10" s="90">
        <v>0</v>
      </c>
      <c r="CP10" s="90">
        <v>0</v>
      </c>
      <c r="CQ10" s="90">
        <v>0</v>
      </c>
      <c r="CR10" s="90">
        <v>0</v>
      </c>
      <c r="CS10" s="90">
        <v>0</v>
      </c>
      <c r="CT10" s="90">
        <v>0</v>
      </c>
      <c r="CU10" s="90">
        <v>0</v>
      </c>
      <c r="CV10" s="90">
        <v>0</v>
      </c>
      <c r="CW10" s="90">
        <v>0</v>
      </c>
      <c r="CX10" s="90">
        <v>0</v>
      </c>
      <c r="CY10" s="90">
        <v>0</v>
      </c>
      <c r="CZ10" s="90">
        <v>0</v>
      </c>
      <c r="DA10" s="90">
        <v>0</v>
      </c>
      <c r="DB10" s="90">
        <v>0</v>
      </c>
      <c r="DC10" s="90">
        <v>0</v>
      </c>
      <c r="DD10" s="90">
        <v>0</v>
      </c>
      <c r="DE10" s="90">
        <v>0</v>
      </c>
      <c r="DF10" s="90">
        <v>0</v>
      </c>
      <c r="DG10" s="90">
        <v>0</v>
      </c>
      <c r="DH10" s="90">
        <v>0</v>
      </c>
    </row>
    <row r="11" spans="1:112" ht="21.75" customHeight="1">
      <c r="A11" s="91"/>
      <c r="B11" s="91" t="s">
        <v>83</v>
      </c>
      <c r="C11" s="92"/>
      <c r="D11" s="93"/>
      <c r="E11" s="91" t="s">
        <v>84</v>
      </c>
      <c r="F11" s="94">
        <v>88374.34</v>
      </c>
      <c r="G11" s="94">
        <v>45585.26</v>
      </c>
      <c r="H11" s="127">
        <v>21682</v>
      </c>
      <c r="I11" s="94">
        <v>20923.48</v>
      </c>
      <c r="J11" s="94">
        <v>1728.3</v>
      </c>
      <c r="K11" s="94">
        <v>0</v>
      </c>
      <c r="L11" s="94">
        <v>960</v>
      </c>
      <c r="M11" s="94">
        <v>0</v>
      </c>
      <c r="N11" s="94">
        <v>0</v>
      </c>
      <c r="O11" s="94">
        <v>0</v>
      </c>
      <c r="P11" s="94">
        <v>0</v>
      </c>
      <c r="Q11" s="94">
        <v>291.48</v>
      </c>
      <c r="R11" s="94">
        <v>0</v>
      </c>
      <c r="S11" s="94">
        <v>0</v>
      </c>
      <c r="T11" s="94">
        <v>0</v>
      </c>
      <c r="U11" s="94">
        <v>42789.08</v>
      </c>
      <c r="V11" s="94">
        <v>3272</v>
      </c>
      <c r="W11" s="94">
        <v>3740</v>
      </c>
      <c r="X11" s="94">
        <v>0</v>
      </c>
      <c r="Y11" s="94">
        <v>0</v>
      </c>
      <c r="Z11" s="94">
        <v>0</v>
      </c>
      <c r="AA11" s="94">
        <v>0</v>
      </c>
      <c r="AB11" s="94">
        <v>100</v>
      </c>
      <c r="AC11" s="94">
        <v>0</v>
      </c>
      <c r="AD11" s="94">
        <v>400</v>
      </c>
      <c r="AE11" s="94">
        <v>4483</v>
      </c>
      <c r="AF11" s="94">
        <v>0</v>
      </c>
      <c r="AG11" s="94">
        <v>0</v>
      </c>
      <c r="AH11" s="94">
        <v>3250</v>
      </c>
      <c r="AI11" s="94">
        <v>2780</v>
      </c>
      <c r="AJ11" s="94">
        <v>6472</v>
      </c>
      <c r="AK11" s="94">
        <v>776</v>
      </c>
      <c r="AL11" s="94">
        <v>0</v>
      </c>
      <c r="AM11" s="94">
        <v>0</v>
      </c>
      <c r="AN11" s="94">
        <v>0</v>
      </c>
      <c r="AO11" s="94">
        <v>3744</v>
      </c>
      <c r="AP11" s="94">
        <v>4200</v>
      </c>
      <c r="AQ11" s="94">
        <v>905.88</v>
      </c>
      <c r="AR11" s="94">
        <v>650</v>
      </c>
      <c r="AS11" s="94">
        <v>1455</v>
      </c>
      <c r="AT11" s="94">
        <v>4610</v>
      </c>
      <c r="AU11" s="94">
        <v>0</v>
      </c>
      <c r="AV11" s="94">
        <v>1951.2</v>
      </c>
      <c r="AW11" s="94">
        <v>0</v>
      </c>
      <c r="AX11" s="94">
        <v>0</v>
      </c>
      <c r="AY11" s="94">
        <v>0</v>
      </c>
      <c r="AZ11" s="94">
        <v>0</v>
      </c>
      <c r="BA11" s="94">
        <v>0</v>
      </c>
      <c r="BB11" s="94">
        <v>0</v>
      </c>
      <c r="BC11" s="94">
        <v>0</v>
      </c>
      <c r="BD11" s="94">
        <v>0</v>
      </c>
      <c r="BE11" s="94">
        <v>0</v>
      </c>
      <c r="BF11" s="94">
        <v>0</v>
      </c>
      <c r="BG11" s="94">
        <v>0</v>
      </c>
      <c r="BH11" s="94">
        <v>0</v>
      </c>
      <c r="BI11" s="94">
        <v>0</v>
      </c>
      <c r="BJ11" s="94">
        <v>0</v>
      </c>
      <c r="BK11" s="94">
        <v>0</v>
      </c>
      <c r="BL11" s="94">
        <v>0</v>
      </c>
      <c r="BM11" s="94">
        <v>0</v>
      </c>
      <c r="BN11" s="94">
        <v>0</v>
      </c>
      <c r="BO11" s="94">
        <v>0</v>
      </c>
      <c r="BP11" s="94">
        <v>0</v>
      </c>
      <c r="BQ11" s="94">
        <v>0</v>
      </c>
      <c r="BR11" s="94">
        <v>0</v>
      </c>
      <c r="BS11" s="94">
        <v>0</v>
      </c>
      <c r="BT11" s="94">
        <v>0</v>
      </c>
      <c r="BU11" s="94">
        <v>0</v>
      </c>
      <c r="BV11" s="94">
        <v>0</v>
      </c>
      <c r="BW11" s="94">
        <v>0</v>
      </c>
      <c r="BX11" s="94">
        <v>0</v>
      </c>
      <c r="BY11" s="94">
        <v>0</v>
      </c>
      <c r="BZ11" s="94">
        <v>0</v>
      </c>
      <c r="CA11" s="94">
        <v>0</v>
      </c>
      <c r="CB11" s="94">
        <v>0</v>
      </c>
      <c r="CC11" s="94">
        <v>0</v>
      </c>
      <c r="CD11" s="94">
        <v>0</v>
      </c>
      <c r="CE11" s="94">
        <v>0</v>
      </c>
      <c r="CF11" s="94">
        <v>0</v>
      </c>
      <c r="CG11" s="94">
        <v>0</v>
      </c>
      <c r="CH11" s="94">
        <v>0</v>
      </c>
      <c r="CI11" s="94">
        <v>0</v>
      </c>
      <c r="CJ11" s="94">
        <v>0</v>
      </c>
      <c r="CK11" s="94">
        <v>0</v>
      </c>
      <c r="CL11" s="94">
        <v>0</v>
      </c>
      <c r="CM11" s="94">
        <v>0</v>
      </c>
      <c r="CN11" s="94">
        <v>0</v>
      </c>
      <c r="CO11" s="94">
        <v>0</v>
      </c>
      <c r="CP11" s="94">
        <v>0</v>
      </c>
      <c r="CQ11" s="94">
        <v>0</v>
      </c>
      <c r="CR11" s="94">
        <v>0</v>
      </c>
      <c r="CS11" s="94">
        <v>0</v>
      </c>
      <c r="CT11" s="94">
        <v>0</v>
      </c>
      <c r="CU11" s="94">
        <v>0</v>
      </c>
      <c r="CV11" s="94">
        <v>0</v>
      </c>
      <c r="CW11" s="94">
        <v>0</v>
      </c>
      <c r="CX11" s="94">
        <v>0</v>
      </c>
      <c r="CY11" s="94">
        <v>0</v>
      </c>
      <c r="CZ11" s="94">
        <v>0</v>
      </c>
      <c r="DA11" s="94">
        <v>0</v>
      </c>
      <c r="DB11" s="94">
        <v>0</v>
      </c>
      <c r="DC11" s="94">
        <v>0</v>
      </c>
      <c r="DD11" s="94">
        <v>0</v>
      </c>
      <c r="DE11" s="94">
        <v>0</v>
      </c>
      <c r="DF11" s="94">
        <v>0</v>
      </c>
      <c r="DG11" s="94">
        <v>0</v>
      </c>
      <c r="DH11" s="94">
        <v>0</v>
      </c>
    </row>
    <row r="12" spans="1:112" ht="21.75" customHeight="1">
      <c r="A12" s="10" t="s">
        <v>85</v>
      </c>
      <c r="B12" s="10" t="s">
        <v>86</v>
      </c>
      <c r="C12" s="11" t="s">
        <v>87</v>
      </c>
      <c r="D12" s="9" t="s">
        <v>88</v>
      </c>
      <c r="E12" s="10" t="s">
        <v>89</v>
      </c>
      <c r="F12" s="19">
        <v>60005.34</v>
      </c>
      <c r="G12" s="19">
        <v>45585.26</v>
      </c>
      <c r="H12" s="128">
        <v>21682</v>
      </c>
      <c r="I12" s="19">
        <v>20923.48</v>
      </c>
      <c r="J12" s="19">
        <v>1728.3</v>
      </c>
      <c r="K12" s="19">
        <v>0</v>
      </c>
      <c r="L12" s="19">
        <v>960</v>
      </c>
      <c r="M12" s="19">
        <v>0</v>
      </c>
      <c r="N12" s="19">
        <v>0</v>
      </c>
      <c r="O12" s="19">
        <v>0</v>
      </c>
      <c r="P12" s="19">
        <v>0</v>
      </c>
      <c r="Q12" s="19">
        <v>291.48</v>
      </c>
      <c r="R12" s="19">
        <v>0</v>
      </c>
      <c r="S12" s="19">
        <v>0</v>
      </c>
      <c r="T12" s="19">
        <v>0</v>
      </c>
      <c r="U12" s="19">
        <v>14420.08</v>
      </c>
      <c r="V12" s="19">
        <v>3272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400</v>
      </c>
      <c r="AE12" s="19">
        <v>0</v>
      </c>
      <c r="AF12" s="19">
        <v>0</v>
      </c>
      <c r="AG12" s="19">
        <v>0</v>
      </c>
      <c r="AH12" s="19">
        <v>0</v>
      </c>
      <c r="AI12" s="19">
        <v>1000</v>
      </c>
      <c r="AJ12" s="19">
        <v>700</v>
      </c>
      <c r="AK12" s="19">
        <v>776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905.88</v>
      </c>
      <c r="AR12" s="19">
        <v>650</v>
      </c>
      <c r="AS12" s="19">
        <v>1455</v>
      </c>
      <c r="AT12" s="19">
        <v>4610</v>
      </c>
      <c r="AU12" s="19">
        <v>0</v>
      </c>
      <c r="AV12" s="19">
        <v>651.2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9">
        <v>0</v>
      </c>
      <c r="BH12" s="19">
        <v>0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>
        <v>0</v>
      </c>
      <c r="CH12" s="19">
        <v>0</v>
      </c>
      <c r="CI12" s="19">
        <v>0</v>
      </c>
      <c r="CJ12" s="19">
        <v>0</v>
      </c>
      <c r="CK12" s="19">
        <v>0</v>
      </c>
      <c r="CL12" s="19">
        <v>0</v>
      </c>
      <c r="CM12" s="19">
        <v>0</v>
      </c>
      <c r="CN12" s="19">
        <v>0</v>
      </c>
      <c r="CO12" s="19">
        <v>0</v>
      </c>
      <c r="CP12" s="19">
        <v>0</v>
      </c>
      <c r="CQ12" s="19">
        <v>0</v>
      </c>
      <c r="CR12" s="19">
        <v>0</v>
      </c>
      <c r="CS12" s="19">
        <v>0</v>
      </c>
      <c r="CT12" s="19">
        <v>0</v>
      </c>
      <c r="CU12" s="19">
        <v>0</v>
      </c>
      <c r="CV12" s="19">
        <v>0</v>
      </c>
      <c r="CW12" s="19">
        <v>0</v>
      </c>
      <c r="CX12" s="19">
        <v>0</v>
      </c>
      <c r="CY12" s="19">
        <v>0</v>
      </c>
      <c r="CZ12" s="19">
        <v>0</v>
      </c>
      <c r="DA12" s="19">
        <v>0</v>
      </c>
      <c r="DB12" s="19">
        <v>0</v>
      </c>
      <c r="DC12" s="19">
        <v>0</v>
      </c>
      <c r="DD12" s="19">
        <v>0</v>
      </c>
      <c r="DE12" s="19">
        <v>0</v>
      </c>
      <c r="DF12" s="19">
        <v>0</v>
      </c>
      <c r="DG12" s="19">
        <v>0</v>
      </c>
      <c r="DH12" s="19">
        <v>0</v>
      </c>
    </row>
    <row r="13" spans="1:112" ht="21.75" customHeight="1">
      <c r="A13" s="10" t="s">
        <v>85</v>
      </c>
      <c r="B13" s="10" t="s">
        <v>86</v>
      </c>
      <c r="C13" s="11" t="s">
        <v>90</v>
      </c>
      <c r="D13" s="9" t="s">
        <v>88</v>
      </c>
      <c r="E13" s="10" t="s">
        <v>91</v>
      </c>
      <c r="F13" s="19">
        <v>28369</v>
      </c>
      <c r="G13" s="19">
        <v>0</v>
      </c>
      <c r="H13" s="128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28369</v>
      </c>
      <c r="V13" s="19">
        <v>0</v>
      </c>
      <c r="W13" s="19">
        <v>3740</v>
      </c>
      <c r="X13" s="19">
        <v>0</v>
      </c>
      <c r="Y13" s="19">
        <v>0</v>
      </c>
      <c r="Z13" s="19">
        <v>0</v>
      </c>
      <c r="AA13" s="19">
        <v>0</v>
      </c>
      <c r="AB13" s="19">
        <v>100</v>
      </c>
      <c r="AC13" s="19">
        <v>0</v>
      </c>
      <c r="AD13" s="19">
        <v>0</v>
      </c>
      <c r="AE13" s="19">
        <v>4483</v>
      </c>
      <c r="AF13" s="19">
        <v>0</v>
      </c>
      <c r="AG13" s="19">
        <v>0</v>
      </c>
      <c r="AH13" s="19">
        <v>3250</v>
      </c>
      <c r="AI13" s="19">
        <v>1780</v>
      </c>
      <c r="AJ13" s="19">
        <v>5772</v>
      </c>
      <c r="AK13" s="19">
        <v>0</v>
      </c>
      <c r="AL13" s="19">
        <v>0</v>
      </c>
      <c r="AM13" s="19">
        <v>0</v>
      </c>
      <c r="AN13" s="19">
        <v>0</v>
      </c>
      <c r="AO13" s="19">
        <v>3744</v>
      </c>
      <c r="AP13" s="19">
        <v>4200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1300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19">
        <v>0</v>
      </c>
      <c r="CL13" s="19">
        <v>0</v>
      </c>
      <c r="CM13" s="19">
        <v>0</v>
      </c>
      <c r="CN13" s="19">
        <v>0</v>
      </c>
      <c r="CO13" s="19">
        <v>0</v>
      </c>
      <c r="CP13" s="19">
        <v>0</v>
      </c>
      <c r="CQ13" s="19">
        <v>0</v>
      </c>
      <c r="CR13" s="19">
        <v>0</v>
      </c>
      <c r="CS13" s="19">
        <v>0</v>
      </c>
      <c r="CT13" s="19">
        <v>0</v>
      </c>
      <c r="CU13" s="19">
        <v>0</v>
      </c>
      <c r="CV13" s="19">
        <v>0</v>
      </c>
      <c r="CW13" s="19">
        <v>0</v>
      </c>
      <c r="CX13" s="19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  <c r="DH13" s="19">
        <v>0</v>
      </c>
    </row>
    <row r="14" spans="1:112" ht="21.75" customHeight="1">
      <c r="A14" s="87" t="s">
        <v>92</v>
      </c>
      <c r="B14" s="87"/>
      <c r="C14" s="88"/>
      <c r="D14" s="89"/>
      <c r="E14" s="87" t="s">
        <v>93</v>
      </c>
      <c r="F14" s="90">
        <v>10870.5</v>
      </c>
      <c r="G14" s="90">
        <v>10870.5</v>
      </c>
      <c r="H14" s="126">
        <v>0</v>
      </c>
      <c r="I14" s="90">
        <v>0</v>
      </c>
      <c r="J14" s="90">
        <v>0</v>
      </c>
      <c r="K14" s="90">
        <v>0</v>
      </c>
      <c r="L14" s="90">
        <v>0</v>
      </c>
      <c r="M14" s="90">
        <v>7247</v>
      </c>
      <c r="N14" s="90">
        <v>3623.5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  <c r="Y14" s="90">
        <v>0</v>
      </c>
      <c r="Z14" s="90">
        <v>0</v>
      </c>
      <c r="AA14" s="90">
        <v>0</v>
      </c>
      <c r="AB14" s="90">
        <v>0</v>
      </c>
      <c r="AC14" s="90">
        <v>0</v>
      </c>
      <c r="AD14" s="90">
        <v>0</v>
      </c>
      <c r="AE14" s="90">
        <v>0</v>
      </c>
      <c r="AF14" s="90">
        <v>0</v>
      </c>
      <c r="AG14" s="90">
        <v>0</v>
      </c>
      <c r="AH14" s="90">
        <v>0</v>
      </c>
      <c r="AI14" s="90">
        <v>0</v>
      </c>
      <c r="AJ14" s="90">
        <v>0</v>
      </c>
      <c r="AK14" s="90">
        <v>0</v>
      </c>
      <c r="AL14" s="90">
        <v>0</v>
      </c>
      <c r="AM14" s="90">
        <v>0</v>
      </c>
      <c r="AN14" s="90">
        <v>0</v>
      </c>
      <c r="AO14" s="90">
        <v>0</v>
      </c>
      <c r="AP14" s="90">
        <v>0</v>
      </c>
      <c r="AQ14" s="90">
        <v>0</v>
      </c>
      <c r="AR14" s="90">
        <v>0</v>
      </c>
      <c r="AS14" s="90">
        <v>0</v>
      </c>
      <c r="AT14" s="90">
        <v>0</v>
      </c>
      <c r="AU14" s="90">
        <v>0</v>
      </c>
      <c r="AV14" s="90">
        <v>0</v>
      </c>
      <c r="AW14" s="90">
        <v>0</v>
      </c>
      <c r="AX14" s="90">
        <v>0</v>
      </c>
      <c r="AY14" s="90">
        <v>0</v>
      </c>
      <c r="AZ14" s="90">
        <v>0</v>
      </c>
      <c r="BA14" s="90">
        <v>0</v>
      </c>
      <c r="BB14" s="90">
        <v>0</v>
      </c>
      <c r="BC14" s="90">
        <v>0</v>
      </c>
      <c r="BD14" s="90">
        <v>0</v>
      </c>
      <c r="BE14" s="90">
        <v>0</v>
      </c>
      <c r="BF14" s="90">
        <v>0</v>
      </c>
      <c r="BG14" s="90">
        <v>0</v>
      </c>
      <c r="BH14" s="90">
        <v>0</v>
      </c>
      <c r="BI14" s="90">
        <v>0</v>
      </c>
      <c r="BJ14" s="90">
        <v>0</v>
      </c>
      <c r="BK14" s="90">
        <v>0</v>
      </c>
      <c r="BL14" s="90">
        <v>0</v>
      </c>
      <c r="BM14" s="90">
        <v>0</v>
      </c>
      <c r="BN14" s="90">
        <v>0</v>
      </c>
      <c r="BO14" s="90">
        <v>0</v>
      </c>
      <c r="BP14" s="90">
        <v>0</v>
      </c>
      <c r="BQ14" s="90">
        <v>0</v>
      </c>
      <c r="BR14" s="90">
        <v>0</v>
      </c>
      <c r="BS14" s="90">
        <v>0</v>
      </c>
      <c r="BT14" s="90">
        <v>0</v>
      </c>
      <c r="BU14" s="90">
        <v>0</v>
      </c>
      <c r="BV14" s="90">
        <v>0</v>
      </c>
      <c r="BW14" s="90">
        <v>0</v>
      </c>
      <c r="BX14" s="90">
        <v>0</v>
      </c>
      <c r="BY14" s="90">
        <v>0</v>
      </c>
      <c r="BZ14" s="90">
        <v>0</v>
      </c>
      <c r="CA14" s="90">
        <v>0</v>
      </c>
      <c r="CB14" s="90">
        <v>0</v>
      </c>
      <c r="CC14" s="90">
        <v>0</v>
      </c>
      <c r="CD14" s="90">
        <v>0</v>
      </c>
      <c r="CE14" s="90">
        <v>0</v>
      </c>
      <c r="CF14" s="90">
        <v>0</v>
      </c>
      <c r="CG14" s="90">
        <v>0</v>
      </c>
      <c r="CH14" s="90">
        <v>0</v>
      </c>
      <c r="CI14" s="90">
        <v>0</v>
      </c>
      <c r="CJ14" s="90">
        <v>0</v>
      </c>
      <c r="CK14" s="90">
        <v>0</v>
      </c>
      <c r="CL14" s="90">
        <v>0</v>
      </c>
      <c r="CM14" s="90">
        <v>0</v>
      </c>
      <c r="CN14" s="90">
        <v>0</v>
      </c>
      <c r="CO14" s="90">
        <v>0</v>
      </c>
      <c r="CP14" s="90">
        <v>0</v>
      </c>
      <c r="CQ14" s="90">
        <v>0</v>
      </c>
      <c r="CR14" s="90">
        <v>0</v>
      </c>
      <c r="CS14" s="90">
        <v>0</v>
      </c>
      <c r="CT14" s="90">
        <v>0</v>
      </c>
      <c r="CU14" s="90">
        <v>0</v>
      </c>
      <c r="CV14" s="90">
        <v>0</v>
      </c>
      <c r="CW14" s="90">
        <v>0</v>
      </c>
      <c r="CX14" s="90">
        <v>0</v>
      </c>
      <c r="CY14" s="90">
        <v>0</v>
      </c>
      <c r="CZ14" s="90">
        <v>0</v>
      </c>
      <c r="DA14" s="90">
        <v>0</v>
      </c>
      <c r="DB14" s="90">
        <v>0</v>
      </c>
      <c r="DC14" s="90">
        <v>0</v>
      </c>
      <c r="DD14" s="90">
        <v>0</v>
      </c>
      <c r="DE14" s="90">
        <v>0</v>
      </c>
      <c r="DF14" s="90">
        <v>0</v>
      </c>
      <c r="DG14" s="90">
        <v>0</v>
      </c>
      <c r="DH14" s="90">
        <v>0</v>
      </c>
    </row>
    <row r="15" spans="1:112" ht="21.75" customHeight="1">
      <c r="A15" s="91"/>
      <c r="B15" s="91" t="s">
        <v>90</v>
      </c>
      <c r="C15" s="92"/>
      <c r="D15" s="93"/>
      <c r="E15" s="91" t="s">
        <v>94</v>
      </c>
      <c r="F15" s="94">
        <v>10870.5</v>
      </c>
      <c r="G15" s="94">
        <v>10870.5</v>
      </c>
      <c r="H15" s="127">
        <v>0</v>
      </c>
      <c r="I15" s="94">
        <v>0</v>
      </c>
      <c r="J15" s="94">
        <v>0</v>
      </c>
      <c r="K15" s="94">
        <v>0</v>
      </c>
      <c r="L15" s="94">
        <v>0</v>
      </c>
      <c r="M15" s="94">
        <v>7247</v>
      </c>
      <c r="N15" s="94">
        <v>3623.5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  <c r="Z15" s="94">
        <v>0</v>
      </c>
      <c r="AA15" s="94">
        <v>0</v>
      </c>
      <c r="AB15" s="94">
        <v>0</v>
      </c>
      <c r="AC15" s="94">
        <v>0</v>
      </c>
      <c r="AD15" s="94">
        <v>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4">
        <v>0</v>
      </c>
      <c r="AN15" s="94">
        <v>0</v>
      </c>
      <c r="AO15" s="94">
        <v>0</v>
      </c>
      <c r="AP15" s="94">
        <v>0</v>
      </c>
      <c r="AQ15" s="94">
        <v>0</v>
      </c>
      <c r="AR15" s="94">
        <v>0</v>
      </c>
      <c r="AS15" s="94">
        <v>0</v>
      </c>
      <c r="AT15" s="94">
        <v>0</v>
      </c>
      <c r="AU15" s="94">
        <v>0</v>
      </c>
      <c r="AV15" s="94">
        <v>0</v>
      </c>
      <c r="AW15" s="94">
        <v>0</v>
      </c>
      <c r="AX15" s="94">
        <v>0</v>
      </c>
      <c r="AY15" s="94">
        <v>0</v>
      </c>
      <c r="AZ15" s="94">
        <v>0</v>
      </c>
      <c r="BA15" s="94">
        <v>0</v>
      </c>
      <c r="BB15" s="94">
        <v>0</v>
      </c>
      <c r="BC15" s="94">
        <v>0</v>
      </c>
      <c r="BD15" s="94">
        <v>0</v>
      </c>
      <c r="BE15" s="94">
        <v>0</v>
      </c>
      <c r="BF15" s="94">
        <v>0</v>
      </c>
      <c r="BG15" s="94">
        <v>0</v>
      </c>
      <c r="BH15" s="94">
        <v>0</v>
      </c>
      <c r="BI15" s="94">
        <v>0</v>
      </c>
      <c r="BJ15" s="94">
        <v>0</v>
      </c>
      <c r="BK15" s="94">
        <v>0</v>
      </c>
      <c r="BL15" s="94">
        <v>0</v>
      </c>
      <c r="BM15" s="94">
        <v>0</v>
      </c>
      <c r="BN15" s="94">
        <v>0</v>
      </c>
      <c r="BO15" s="94">
        <v>0</v>
      </c>
      <c r="BP15" s="94">
        <v>0</v>
      </c>
      <c r="BQ15" s="94">
        <v>0</v>
      </c>
      <c r="BR15" s="94">
        <v>0</v>
      </c>
      <c r="BS15" s="94">
        <v>0</v>
      </c>
      <c r="BT15" s="94">
        <v>0</v>
      </c>
      <c r="BU15" s="94">
        <v>0</v>
      </c>
      <c r="BV15" s="94">
        <v>0</v>
      </c>
      <c r="BW15" s="94">
        <v>0</v>
      </c>
      <c r="BX15" s="94">
        <v>0</v>
      </c>
      <c r="BY15" s="94">
        <v>0</v>
      </c>
      <c r="BZ15" s="94">
        <v>0</v>
      </c>
      <c r="CA15" s="94">
        <v>0</v>
      </c>
      <c r="CB15" s="94">
        <v>0</v>
      </c>
      <c r="CC15" s="94">
        <v>0</v>
      </c>
      <c r="CD15" s="94">
        <v>0</v>
      </c>
      <c r="CE15" s="94">
        <v>0</v>
      </c>
      <c r="CF15" s="94">
        <v>0</v>
      </c>
      <c r="CG15" s="94">
        <v>0</v>
      </c>
      <c r="CH15" s="94">
        <v>0</v>
      </c>
      <c r="CI15" s="94">
        <v>0</v>
      </c>
      <c r="CJ15" s="94">
        <v>0</v>
      </c>
      <c r="CK15" s="94">
        <v>0</v>
      </c>
      <c r="CL15" s="94">
        <v>0</v>
      </c>
      <c r="CM15" s="94">
        <v>0</v>
      </c>
      <c r="CN15" s="94">
        <v>0</v>
      </c>
      <c r="CO15" s="94">
        <v>0</v>
      </c>
      <c r="CP15" s="94">
        <v>0</v>
      </c>
      <c r="CQ15" s="94">
        <v>0</v>
      </c>
      <c r="CR15" s="94">
        <v>0</v>
      </c>
      <c r="CS15" s="94">
        <v>0</v>
      </c>
      <c r="CT15" s="94">
        <v>0</v>
      </c>
      <c r="CU15" s="94">
        <v>0</v>
      </c>
      <c r="CV15" s="94">
        <v>0</v>
      </c>
      <c r="CW15" s="94">
        <v>0</v>
      </c>
      <c r="CX15" s="94">
        <v>0</v>
      </c>
      <c r="CY15" s="94">
        <v>0</v>
      </c>
      <c r="CZ15" s="94">
        <v>0</v>
      </c>
      <c r="DA15" s="94">
        <v>0</v>
      </c>
      <c r="DB15" s="94">
        <v>0</v>
      </c>
      <c r="DC15" s="94">
        <v>0</v>
      </c>
      <c r="DD15" s="94">
        <v>0</v>
      </c>
      <c r="DE15" s="94">
        <v>0</v>
      </c>
      <c r="DF15" s="94">
        <v>0</v>
      </c>
      <c r="DG15" s="94">
        <v>0</v>
      </c>
      <c r="DH15" s="94">
        <v>0</v>
      </c>
    </row>
    <row r="16" spans="1:112" ht="21.75" customHeight="1">
      <c r="A16" s="10" t="s">
        <v>95</v>
      </c>
      <c r="B16" s="10" t="s">
        <v>96</v>
      </c>
      <c r="C16" s="11" t="s">
        <v>90</v>
      </c>
      <c r="D16" s="9" t="s">
        <v>88</v>
      </c>
      <c r="E16" s="10" t="s">
        <v>97</v>
      </c>
      <c r="F16" s="19">
        <v>7247</v>
      </c>
      <c r="G16" s="19">
        <v>7247</v>
      </c>
      <c r="H16" s="128">
        <v>0</v>
      </c>
      <c r="I16" s="19">
        <v>0</v>
      </c>
      <c r="J16" s="19">
        <v>0</v>
      </c>
      <c r="K16" s="19">
        <v>0</v>
      </c>
      <c r="L16" s="19">
        <v>0</v>
      </c>
      <c r="M16" s="19">
        <v>7247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0</v>
      </c>
      <c r="AH16" s="19">
        <v>0</v>
      </c>
      <c r="AI16" s="19">
        <v>0</v>
      </c>
      <c r="AJ16" s="19">
        <v>0</v>
      </c>
      <c r="AK16" s="19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C16" s="19">
        <v>0</v>
      </c>
      <c r="CD16" s="19">
        <v>0</v>
      </c>
      <c r="CE16" s="19">
        <v>0</v>
      </c>
      <c r="CF16" s="19">
        <v>0</v>
      </c>
      <c r="CG16" s="19">
        <v>0</v>
      </c>
      <c r="CH16" s="19">
        <v>0</v>
      </c>
      <c r="CI16" s="19">
        <v>0</v>
      </c>
      <c r="CJ16" s="19">
        <v>0</v>
      </c>
      <c r="CK16" s="19">
        <v>0</v>
      </c>
      <c r="CL16" s="19">
        <v>0</v>
      </c>
      <c r="CM16" s="19">
        <v>0</v>
      </c>
      <c r="CN16" s="19">
        <v>0</v>
      </c>
      <c r="CO16" s="19">
        <v>0</v>
      </c>
      <c r="CP16" s="19">
        <v>0</v>
      </c>
      <c r="CQ16" s="19">
        <v>0</v>
      </c>
      <c r="CR16" s="19">
        <v>0</v>
      </c>
      <c r="CS16" s="19">
        <v>0</v>
      </c>
      <c r="CT16" s="19">
        <v>0</v>
      </c>
      <c r="CU16" s="19">
        <v>0</v>
      </c>
      <c r="CV16" s="19">
        <v>0</v>
      </c>
      <c r="CW16" s="19">
        <v>0</v>
      </c>
      <c r="CX16" s="19">
        <v>0</v>
      </c>
      <c r="CY16" s="19">
        <v>0</v>
      </c>
      <c r="CZ16" s="19">
        <v>0</v>
      </c>
      <c r="DA16" s="19">
        <v>0</v>
      </c>
      <c r="DB16" s="19">
        <v>0</v>
      </c>
      <c r="DC16" s="19">
        <v>0</v>
      </c>
      <c r="DD16" s="19">
        <v>0</v>
      </c>
      <c r="DE16" s="19">
        <v>0</v>
      </c>
      <c r="DF16" s="19">
        <v>0</v>
      </c>
      <c r="DG16" s="19">
        <v>0</v>
      </c>
      <c r="DH16" s="19">
        <v>0</v>
      </c>
    </row>
    <row r="17" spans="1:112" ht="21.75" customHeight="1">
      <c r="A17" s="10" t="s">
        <v>95</v>
      </c>
      <c r="B17" s="10" t="s">
        <v>96</v>
      </c>
      <c r="C17" s="11" t="s">
        <v>98</v>
      </c>
      <c r="D17" s="9" t="s">
        <v>88</v>
      </c>
      <c r="E17" s="10" t="s">
        <v>99</v>
      </c>
      <c r="F17" s="19">
        <v>3623.5</v>
      </c>
      <c r="G17" s="19">
        <v>3623.5</v>
      </c>
      <c r="H17" s="128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3623.5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9">
        <v>0</v>
      </c>
      <c r="AH17" s="19">
        <v>0</v>
      </c>
      <c r="AI17" s="19">
        <v>0</v>
      </c>
      <c r="AJ17" s="19">
        <v>0</v>
      </c>
      <c r="AK17" s="19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C17" s="19">
        <v>0</v>
      </c>
      <c r="CD17" s="19">
        <v>0</v>
      </c>
      <c r="CE17" s="19">
        <v>0</v>
      </c>
      <c r="CF17" s="19">
        <v>0</v>
      </c>
      <c r="CG17" s="19">
        <v>0</v>
      </c>
      <c r="CH17" s="19">
        <v>0</v>
      </c>
      <c r="CI17" s="19">
        <v>0</v>
      </c>
      <c r="CJ17" s="19">
        <v>0</v>
      </c>
      <c r="CK17" s="19">
        <v>0</v>
      </c>
      <c r="CL17" s="19">
        <v>0</v>
      </c>
      <c r="CM17" s="19">
        <v>0</v>
      </c>
      <c r="CN17" s="19">
        <v>0</v>
      </c>
      <c r="CO17" s="19">
        <v>0</v>
      </c>
      <c r="CP17" s="19">
        <v>0</v>
      </c>
      <c r="CQ17" s="19">
        <v>0</v>
      </c>
      <c r="CR17" s="19">
        <v>0</v>
      </c>
      <c r="CS17" s="19">
        <v>0</v>
      </c>
      <c r="CT17" s="19">
        <v>0</v>
      </c>
      <c r="CU17" s="19">
        <v>0</v>
      </c>
      <c r="CV17" s="19">
        <v>0</v>
      </c>
      <c r="CW17" s="19">
        <v>0</v>
      </c>
      <c r="CX17" s="19">
        <v>0</v>
      </c>
      <c r="CY17" s="19">
        <v>0</v>
      </c>
      <c r="CZ17" s="19">
        <v>0</v>
      </c>
      <c r="DA17" s="19">
        <v>0</v>
      </c>
      <c r="DB17" s="19">
        <v>0</v>
      </c>
      <c r="DC17" s="19">
        <v>0</v>
      </c>
      <c r="DD17" s="19">
        <v>0</v>
      </c>
      <c r="DE17" s="19">
        <v>0</v>
      </c>
      <c r="DF17" s="19">
        <v>0</v>
      </c>
      <c r="DG17" s="19">
        <v>0</v>
      </c>
      <c r="DH17" s="19">
        <v>0</v>
      </c>
    </row>
    <row r="18" spans="1:112" ht="21.75" customHeight="1">
      <c r="A18" s="87" t="s">
        <v>100</v>
      </c>
      <c r="B18" s="87"/>
      <c r="C18" s="88"/>
      <c r="D18" s="89"/>
      <c r="E18" s="87" t="s">
        <v>101</v>
      </c>
      <c r="F18" s="90">
        <v>2721.23</v>
      </c>
      <c r="G18" s="90">
        <v>2717.63</v>
      </c>
      <c r="H18" s="126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2717.63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0</v>
      </c>
      <c r="AC18" s="90">
        <v>0</v>
      </c>
      <c r="AD18" s="90">
        <v>0</v>
      </c>
      <c r="AE18" s="90">
        <v>0</v>
      </c>
      <c r="AF18" s="90">
        <v>0</v>
      </c>
      <c r="AG18" s="90">
        <v>0</v>
      </c>
      <c r="AH18" s="90">
        <v>0</v>
      </c>
      <c r="AI18" s="90">
        <v>0</v>
      </c>
      <c r="AJ18" s="90">
        <v>0</v>
      </c>
      <c r="AK18" s="90">
        <v>0</v>
      </c>
      <c r="AL18" s="90">
        <v>0</v>
      </c>
      <c r="AM18" s="90">
        <v>0</v>
      </c>
      <c r="AN18" s="90">
        <v>0</v>
      </c>
      <c r="AO18" s="90">
        <v>0</v>
      </c>
      <c r="AP18" s="90">
        <v>0</v>
      </c>
      <c r="AQ18" s="90">
        <v>0</v>
      </c>
      <c r="AR18" s="90">
        <v>0</v>
      </c>
      <c r="AS18" s="90">
        <v>0</v>
      </c>
      <c r="AT18" s="90">
        <v>0</v>
      </c>
      <c r="AU18" s="90">
        <v>0</v>
      </c>
      <c r="AV18" s="90">
        <v>0</v>
      </c>
      <c r="AW18" s="90">
        <v>3.6</v>
      </c>
      <c r="AX18" s="90">
        <v>0</v>
      </c>
      <c r="AY18" s="90">
        <v>0</v>
      </c>
      <c r="AZ18" s="90">
        <v>0</v>
      </c>
      <c r="BA18" s="90">
        <v>0</v>
      </c>
      <c r="BB18" s="90">
        <v>0</v>
      </c>
      <c r="BC18" s="90">
        <v>0</v>
      </c>
      <c r="BD18" s="90">
        <v>0</v>
      </c>
      <c r="BE18" s="90">
        <v>0</v>
      </c>
      <c r="BF18" s="90">
        <v>3.6</v>
      </c>
      <c r="BG18" s="90">
        <v>0</v>
      </c>
      <c r="BH18" s="90">
        <v>0</v>
      </c>
      <c r="BI18" s="90">
        <v>0</v>
      </c>
      <c r="BJ18" s="90">
        <v>0</v>
      </c>
      <c r="BK18" s="90">
        <v>0</v>
      </c>
      <c r="BL18" s="90">
        <v>0</v>
      </c>
      <c r="BM18" s="90">
        <v>0</v>
      </c>
      <c r="BN18" s="90">
        <v>0</v>
      </c>
      <c r="BO18" s="90">
        <v>0</v>
      </c>
      <c r="BP18" s="90">
        <v>0</v>
      </c>
      <c r="BQ18" s="90">
        <v>0</v>
      </c>
      <c r="BR18" s="90">
        <v>0</v>
      </c>
      <c r="BS18" s="90">
        <v>0</v>
      </c>
      <c r="BT18" s="90">
        <v>0</v>
      </c>
      <c r="BU18" s="90">
        <v>0</v>
      </c>
      <c r="BV18" s="90">
        <v>0</v>
      </c>
      <c r="BW18" s="90">
        <v>0</v>
      </c>
      <c r="BX18" s="90">
        <v>0</v>
      </c>
      <c r="BY18" s="90">
        <v>0</v>
      </c>
      <c r="BZ18" s="90">
        <v>0</v>
      </c>
      <c r="CA18" s="90">
        <v>0</v>
      </c>
      <c r="CB18" s="90">
        <v>0</v>
      </c>
      <c r="CC18" s="90">
        <v>0</v>
      </c>
      <c r="CD18" s="90">
        <v>0</v>
      </c>
      <c r="CE18" s="90">
        <v>0</v>
      </c>
      <c r="CF18" s="90">
        <v>0</v>
      </c>
      <c r="CG18" s="90">
        <v>0</v>
      </c>
      <c r="CH18" s="90">
        <v>0</v>
      </c>
      <c r="CI18" s="90">
        <v>0</v>
      </c>
      <c r="CJ18" s="90">
        <v>0</v>
      </c>
      <c r="CK18" s="90">
        <v>0</v>
      </c>
      <c r="CL18" s="90">
        <v>0</v>
      </c>
      <c r="CM18" s="90">
        <v>0</v>
      </c>
      <c r="CN18" s="90">
        <v>0</v>
      </c>
      <c r="CO18" s="90">
        <v>0</v>
      </c>
      <c r="CP18" s="90">
        <v>0</v>
      </c>
      <c r="CQ18" s="90">
        <v>0</v>
      </c>
      <c r="CR18" s="90">
        <v>0</v>
      </c>
      <c r="CS18" s="90">
        <v>0</v>
      </c>
      <c r="CT18" s="90">
        <v>0</v>
      </c>
      <c r="CU18" s="90">
        <v>0</v>
      </c>
      <c r="CV18" s="90">
        <v>0</v>
      </c>
      <c r="CW18" s="90">
        <v>0</v>
      </c>
      <c r="CX18" s="90">
        <v>0</v>
      </c>
      <c r="CY18" s="90">
        <v>0</v>
      </c>
      <c r="CZ18" s="90">
        <v>0</v>
      </c>
      <c r="DA18" s="90">
        <v>0</v>
      </c>
      <c r="DB18" s="90">
        <v>0</v>
      </c>
      <c r="DC18" s="90">
        <v>0</v>
      </c>
      <c r="DD18" s="90">
        <v>0</v>
      </c>
      <c r="DE18" s="90">
        <v>0</v>
      </c>
      <c r="DF18" s="90">
        <v>0</v>
      </c>
      <c r="DG18" s="90">
        <v>0</v>
      </c>
      <c r="DH18" s="90">
        <v>0</v>
      </c>
    </row>
    <row r="19" spans="1:112" ht="21.75" customHeight="1">
      <c r="A19" s="91"/>
      <c r="B19" s="91" t="s">
        <v>102</v>
      </c>
      <c r="C19" s="92"/>
      <c r="D19" s="93"/>
      <c r="E19" s="91" t="s">
        <v>103</v>
      </c>
      <c r="F19" s="94">
        <v>3.6</v>
      </c>
      <c r="G19" s="94">
        <v>0</v>
      </c>
      <c r="H19" s="127">
        <v>0</v>
      </c>
      <c r="I19" s="94">
        <v>0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  <c r="T19" s="94">
        <v>0</v>
      </c>
      <c r="U19" s="94">
        <v>0</v>
      </c>
      <c r="V19" s="94">
        <v>0</v>
      </c>
      <c r="W19" s="94">
        <v>0</v>
      </c>
      <c r="X19" s="94">
        <v>0</v>
      </c>
      <c r="Y19" s="94">
        <v>0</v>
      </c>
      <c r="Z19" s="94">
        <v>0</v>
      </c>
      <c r="AA19" s="94">
        <v>0</v>
      </c>
      <c r="AB19" s="94">
        <v>0</v>
      </c>
      <c r="AC19" s="94">
        <v>0</v>
      </c>
      <c r="AD19" s="94">
        <v>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4">
        <v>0</v>
      </c>
      <c r="AN19" s="94">
        <v>0</v>
      </c>
      <c r="AO19" s="94">
        <v>0</v>
      </c>
      <c r="AP19" s="94">
        <v>0</v>
      </c>
      <c r="AQ19" s="94">
        <v>0</v>
      </c>
      <c r="AR19" s="94">
        <v>0</v>
      </c>
      <c r="AS19" s="94">
        <v>0</v>
      </c>
      <c r="AT19" s="94">
        <v>0</v>
      </c>
      <c r="AU19" s="94">
        <v>0</v>
      </c>
      <c r="AV19" s="94">
        <v>0</v>
      </c>
      <c r="AW19" s="94">
        <v>3.6</v>
      </c>
      <c r="AX19" s="94">
        <v>0</v>
      </c>
      <c r="AY19" s="94">
        <v>0</v>
      </c>
      <c r="AZ19" s="94">
        <v>0</v>
      </c>
      <c r="BA19" s="94">
        <v>0</v>
      </c>
      <c r="BB19" s="94">
        <v>0</v>
      </c>
      <c r="BC19" s="94">
        <v>0</v>
      </c>
      <c r="BD19" s="94">
        <v>0</v>
      </c>
      <c r="BE19" s="94">
        <v>0</v>
      </c>
      <c r="BF19" s="94">
        <v>3.6</v>
      </c>
      <c r="BG19" s="94">
        <v>0</v>
      </c>
      <c r="BH19" s="94">
        <v>0</v>
      </c>
      <c r="BI19" s="94">
        <v>0</v>
      </c>
      <c r="BJ19" s="94">
        <v>0</v>
      </c>
      <c r="BK19" s="94">
        <v>0</v>
      </c>
      <c r="BL19" s="94">
        <v>0</v>
      </c>
      <c r="BM19" s="94">
        <v>0</v>
      </c>
      <c r="BN19" s="94">
        <v>0</v>
      </c>
      <c r="BO19" s="94">
        <v>0</v>
      </c>
      <c r="BP19" s="94">
        <v>0</v>
      </c>
      <c r="BQ19" s="94">
        <v>0</v>
      </c>
      <c r="BR19" s="94">
        <v>0</v>
      </c>
      <c r="BS19" s="94">
        <v>0</v>
      </c>
      <c r="BT19" s="94">
        <v>0</v>
      </c>
      <c r="BU19" s="94">
        <v>0</v>
      </c>
      <c r="BV19" s="94">
        <v>0</v>
      </c>
      <c r="BW19" s="94">
        <v>0</v>
      </c>
      <c r="BX19" s="94">
        <v>0</v>
      </c>
      <c r="BY19" s="94">
        <v>0</v>
      </c>
      <c r="BZ19" s="94">
        <v>0</v>
      </c>
      <c r="CA19" s="94">
        <v>0</v>
      </c>
      <c r="CB19" s="94">
        <v>0</v>
      </c>
      <c r="CC19" s="94">
        <v>0</v>
      </c>
      <c r="CD19" s="94">
        <v>0</v>
      </c>
      <c r="CE19" s="94">
        <v>0</v>
      </c>
      <c r="CF19" s="94">
        <v>0</v>
      </c>
      <c r="CG19" s="94">
        <v>0</v>
      </c>
      <c r="CH19" s="94">
        <v>0</v>
      </c>
      <c r="CI19" s="94">
        <v>0</v>
      </c>
      <c r="CJ19" s="94">
        <v>0</v>
      </c>
      <c r="CK19" s="94">
        <v>0</v>
      </c>
      <c r="CL19" s="94">
        <v>0</v>
      </c>
      <c r="CM19" s="94">
        <v>0</v>
      </c>
      <c r="CN19" s="94">
        <v>0</v>
      </c>
      <c r="CO19" s="94">
        <v>0</v>
      </c>
      <c r="CP19" s="94">
        <v>0</v>
      </c>
      <c r="CQ19" s="94">
        <v>0</v>
      </c>
      <c r="CR19" s="94">
        <v>0</v>
      </c>
      <c r="CS19" s="94">
        <v>0</v>
      </c>
      <c r="CT19" s="94">
        <v>0</v>
      </c>
      <c r="CU19" s="94">
        <v>0</v>
      </c>
      <c r="CV19" s="94">
        <v>0</v>
      </c>
      <c r="CW19" s="94">
        <v>0</v>
      </c>
      <c r="CX19" s="94">
        <v>0</v>
      </c>
      <c r="CY19" s="94">
        <v>0</v>
      </c>
      <c r="CZ19" s="94">
        <v>0</v>
      </c>
      <c r="DA19" s="94">
        <v>0</v>
      </c>
      <c r="DB19" s="94">
        <v>0</v>
      </c>
      <c r="DC19" s="94">
        <v>0</v>
      </c>
      <c r="DD19" s="94">
        <v>0</v>
      </c>
      <c r="DE19" s="94">
        <v>0</v>
      </c>
      <c r="DF19" s="94">
        <v>0</v>
      </c>
      <c r="DG19" s="94">
        <v>0</v>
      </c>
      <c r="DH19" s="94">
        <v>0</v>
      </c>
    </row>
    <row r="20" spans="1:112" ht="21.75" customHeight="1">
      <c r="A20" s="10" t="s">
        <v>104</v>
      </c>
      <c r="B20" s="10" t="s">
        <v>105</v>
      </c>
      <c r="C20" s="11" t="s">
        <v>106</v>
      </c>
      <c r="D20" s="9" t="s">
        <v>88</v>
      </c>
      <c r="E20" s="10" t="s">
        <v>107</v>
      </c>
      <c r="F20" s="19">
        <v>3.6</v>
      </c>
      <c r="G20" s="19">
        <v>0</v>
      </c>
      <c r="H20" s="128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3.6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3.6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  <c r="CD20" s="19">
        <v>0</v>
      </c>
      <c r="CE20" s="19">
        <v>0</v>
      </c>
      <c r="CF20" s="19">
        <v>0</v>
      </c>
      <c r="CG20" s="19">
        <v>0</v>
      </c>
      <c r="CH20" s="19">
        <v>0</v>
      </c>
      <c r="CI20" s="19">
        <v>0</v>
      </c>
      <c r="CJ20" s="19">
        <v>0</v>
      </c>
      <c r="CK20" s="19">
        <v>0</v>
      </c>
      <c r="CL20" s="19">
        <v>0</v>
      </c>
      <c r="CM20" s="19">
        <v>0</v>
      </c>
      <c r="CN20" s="19">
        <v>0</v>
      </c>
      <c r="CO20" s="19">
        <v>0</v>
      </c>
      <c r="CP20" s="19">
        <v>0</v>
      </c>
      <c r="CQ20" s="19">
        <v>0</v>
      </c>
      <c r="CR20" s="19">
        <v>0</v>
      </c>
      <c r="CS20" s="19">
        <v>0</v>
      </c>
      <c r="CT20" s="19">
        <v>0</v>
      </c>
      <c r="CU20" s="19">
        <v>0</v>
      </c>
      <c r="CV20" s="19">
        <v>0</v>
      </c>
      <c r="CW20" s="19">
        <v>0</v>
      </c>
      <c r="CX20" s="19">
        <v>0</v>
      </c>
      <c r="CY20" s="19">
        <v>0</v>
      </c>
      <c r="CZ20" s="19">
        <v>0</v>
      </c>
      <c r="DA20" s="19">
        <v>0</v>
      </c>
      <c r="DB20" s="19">
        <v>0</v>
      </c>
      <c r="DC20" s="19">
        <v>0</v>
      </c>
      <c r="DD20" s="19">
        <v>0</v>
      </c>
      <c r="DE20" s="19">
        <v>0</v>
      </c>
      <c r="DF20" s="19">
        <v>0</v>
      </c>
      <c r="DG20" s="19">
        <v>0</v>
      </c>
      <c r="DH20" s="19">
        <v>0</v>
      </c>
    </row>
    <row r="21" spans="1:112" ht="21.75" customHeight="1">
      <c r="A21" s="91"/>
      <c r="B21" s="91" t="s">
        <v>108</v>
      </c>
      <c r="C21" s="92"/>
      <c r="D21" s="93"/>
      <c r="E21" s="91" t="s">
        <v>109</v>
      </c>
      <c r="F21" s="94">
        <v>2717.63</v>
      </c>
      <c r="G21" s="94">
        <v>2717.63</v>
      </c>
      <c r="H21" s="127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2717.63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94">
        <v>0</v>
      </c>
      <c r="V21" s="94">
        <v>0</v>
      </c>
      <c r="W21" s="94">
        <v>0</v>
      </c>
      <c r="X21" s="94">
        <v>0</v>
      </c>
      <c r="Y21" s="94">
        <v>0</v>
      </c>
      <c r="Z21" s="94">
        <v>0</v>
      </c>
      <c r="AA21" s="94">
        <v>0</v>
      </c>
      <c r="AB21" s="94">
        <v>0</v>
      </c>
      <c r="AC21" s="94">
        <v>0</v>
      </c>
      <c r="AD21" s="94">
        <v>0</v>
      </c>
      <c r="AE21" s="94">
        <v>0</v>
      </c>
      <c r="AF21" s="94">
        <v>0</v>
      </c>
      <c r="AG21" s="94">
        <v>0</v>
      </c>
      <c r="AH21" s="94">
        <v>0</v>
      </c>
      <c r="AI21" s="94">
        <v>0</v>
      </c>
      <c r="AJ21" s="94">
        <v>0</v>
      </c>
      <c r="AK21" s="94">
        <v>0</v>
      </c>
      <c r="AL21" s="94">
        <v>0</v>
      </c>
      <c r="AM21" s="94">
        <v>0</v>
      </c>
      <c r="AN21" s="94">
        <v>0</v>
      </c>
      <c r="AO21" s="94">
        <v>0</v>
      </c>
      <c r="AP21" s="94">
        <v>0</v>
      </c>
      <c r="AQ21" s="94">
        <v>0</v>
      </c>
      <c r="AR21" s="94">
        <v>0</v>
      </c>
      <c r="AS21" s="94">
        <v>0</v>
      </c>
      <c r="AT21" s="94">
        <v>0</v>
      </c>
      <c r="AU21" s="94">
        <v>0</v>
      </c>
      <c r="AV21" s="94">
        <v>0</v>
      </c>
      <c r="AW21" s="94">
        <v>0</v>
      </c>
      <c r="AX21" s="94">
        <v>0</v>
      </c>
      <c r="AY21" s="94">
        <v>0</v>
      </c>
      <c r="AZ21" s="94">
        <v>0</v>
      </c>
      <c r="BA21" s="94">
        <v>0</v>
      </c>
      <c r="BB21" s="94">
        <v>0</v>
      </c>
      <c r="BC21" s="94">
        <v>0</v>
      </c>
      <c r="BD21" s="94">
        <v>0</v>
      </c>
      <c r="BE21" s="94">
        <v>0</v>
      </c>
      <c r="BF21" s="94">
        <v>0</v>
      </c>
      <c r="BG21" s="94">
        <v>0</v>
      </c>
      <c r="BH21" s="94">
        <v>0</v>
      </c>
      <c r="BI21" s="94">
        <v>0</v>
      </c>
      <c r="BJ21" s="94">
        <v>0</v>
      </c>
      <c r="BK21" s="94">
        <v>0</v>
      </c>
      <c r="BL21" s="94">
        <v>0</v>
      </c>
      <c r="BM21" s="94">
        <v>0</v>
      </c>
      <c r="BN21" s="94">
        <v>0</v>
      </c>
      <c r="BO21" s="94">
        <v>0</v>
      </c>
      <c r="BP21" s="94">
        <v>0</v>
      </c>
      <c r="BQ21" s="94">
        <v>0</v>
      </c>
      <c r="BR21" s="94">
        <v>0</v>
      </c>
      <c r="BS21" s="94">
        <v>0</v>
      </c>
      <c r="BT21" s="94">
        <v>0</v>
      </c>
      <c r="BU21" s="94">
        <v>0</v>
      </c>
      <c r="BV21" s="94">
        <v>0</v>
      </c>
      <c r="BW21" s="94">
        <v>0</v>
      </c>
      <c r="BX21" s="94">
        <v>0</v>
      </c>
      <c r="BY21" s="94">
        <v>0</v>
      </c>
      <c r="BZ21" s="94">
        <v>0</v>
      </c>
      <c r="CA21" s="94">
        <v>0</v>
      </c>
      <c r="CB21" s="94">
        <v>0</v>
      </c>
      <c r="CC21" s="94">
        <v>0</v>
      </c>
      <c r="CD21" s="94">
        <v>0</v>
      </c>
      <c r="CE21" s="94">
        <v>0</v>
      </c>
      <c r="CF21" s="94">
        <v>0</v>
      </c>
      <c r="CG21" s="94">
        <v>0</v>
      </c>
      <c r="CH21" s="94">
        <v>0</v>
      </c>
      <c r="CI21" s="94">
        <v>0</v>
      </c>
      <c r="CJ21" s="94">
        <v>0</v>
      </c>
      <c r="CK21" s="94">
        <v>0</v>
      </c>
      <c r="CL21" s="94">
        <v>0</v>
      </c>
      <c r="CM21" s="94">
        <v>0</v>
      </c>
      <c r="CN21" s="94">
        <v>0</v>
      </c>
      <c r="CO21" s="94">
        <v>0</v>
      </c>
      <c r="CP21" s="94">
        <v>0</v>
      </c>
      <c r="CQ21" s="94">
        <v>0</v>
      </c>
      <c r="CR21" s="94">
        <v>0</v>
      </c>
      <c r="CS21" s="94">
        <v>0</v>
      </c>
      <c r="CT21" s="94">
        <v>0</v>
      </c>
      <c r="CU21" s="94">
        <v>0</v>
      </c>
      <c r="CV21" s="94">
        <v>0</v>
      </c>
      <c r="CW21" s="94">
        <v>0</v>
      </c>
      <c r="CX21" s="94">
        <v>0</v>
      </c>
      <c r="CY21" s="94">
        <v>0</v>
      </c>
      <c r="CZ21" s="94">
        <v>0</v>
      </c>
      <c r="DA21" s="94">
        <v>0</v>
      </c>
      <c r="DB21" s="94">
        <v>0</v>
      </c>
      <c r="DC21" s="94">
        <v>0</v>
      </c>
      <c r="DD21" s="94">
        <v>0</v>
      </c>
      <c r="DE21" s="94">
        <v>0</v>
      </c>
      <c r="DF21" s="94">
        <v>0</v>
      </c>
      <c r="DG21" s="94">
        <v>0</v>
      </c>
      <c r="DH21" s="94">
        <v>0</v>
      </c>
    </row>
    <row r="22" spans="1:112" ht="21.75" customHeight="1">
      <c r="A22" s="10" t="s">
        <v>104</v>
      </c>
      <c r="B22" s="10" t="s">
        <v>110</v>
      </c>
      <c r="C22" s="11" t="s">
        <v>87</v>
      </c>
      <c r="D22" s="9" t="s">
        <v>88</v>
      </c>
      <c r="E22" s="10" t="s">
        <v>111</v>
      </c>
      <c r="F22" s="19">
        <v>2717.63</v>
      </c>
      <c r="G22" s="19">
        <v>2717.63</v>
      </c>
      <c r="H22" s="128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2717.63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19">
        <v>0</v>
      </c>
      <c r="AJ22" s="19">
        <v>0</v>
      </c>
      <c r="AK22" s="19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19">
        <v>0</v>
      </c>
      <c r="AY22" s="19">
        <v>0</v>
      </c>
      <c r="AZ22" s="19">
        <v>0</v>
      </c>
      <c r="BA22" s="19"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v>0</v>
      </c>
      <c r="BL22" s="19">
        <v>0</v>
      </c>
      <c r="BM22" s="19">
        <v>0</v>
      </c>
      <c r="BN22" s="19">
        <v>0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0</v>
      </c>
      <c r="CA22" s="19">
        <v>0</v>
      </c>
      <c r="CB22" s="19">
        <v>0</v>
      </c>
      <c r="CC22" s="19">
        <v>0</v>
      </c>
      <c r="CD22" s="19">
        <v>0</v>
      </c>
      <c r="CE22" s="19">
        <v>0</v>
      </c>
      <c r="CF22" s="19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v>0</v>
      </c>
      <c r="CL22" s="19">
        <v>0</v>
      </c>
      <c r="CM22" s="19">
        <v>0</v>
      </c>
      <c r="CN22" s="19">
        <v>0</v>
      </c>
      <c r="CO22" s="19">
        <v>0</v>
      </c>
      <c r="CP22" s="19">
        <v>0</v>
      </c>
      <c r="CQ22" s="19">
        <v>0</v>
      </c>
      <c r="CR22" s="19">
        <v>0</v>
      </c>
      <c r="CS22" s="19">
        <v>0</v>
      </c>
      <c r="CT22" s="19">
        <v>0</v>
      </c>
      <c r="CU22" s="19">
        <v>0</v>
      </c>
      <c r="CV22" s="19">
        <v>0</v>
      </c>
      <c r="CW22" s="19">
        <v>0</v>
      </c>
      <c r="CX22" s="19">
        <v>0</v>
      </c>
      <c r="CY22" s="19">
        <v>0</v>
      </c>
      <c r="CZ22" s="19">
        <v>0</v>
      </c>
      <c r="DA22" s="19">
        <v>0</v>
      </c>
      <c r="DB22" s="19">
        <v>0</v>
      </c>
      <c r="DC22" s="19">
        <v>0</v>
      </c>
      <c r="DD22" s="19">
        <v>0</v>
      </c>
      <c r="DE22" s="19">
        <v>0</v>
      </c>
      <c r="DF22" s="19">
        <v>0</v>
      </c>
      <c r="DG22" s="19">
        <v>0</v>
      </c>
      <c r="DH22" s="19">
        <v>0</v>
      </c>
    </row>
    <row r="23" spans="1:112" ht="21.75" customHeight="1">
      <c r="A23" s="87" t="s">
        <v>112</v>
      </c>
      <c r="B23" s="87"/>
      <c r="C23" s="88"/>
      <c r="D23" s="89"/>
      <c r="E23" s="87" t="s">
        <v>113</v>
      </c>
      <c r="F23" s="90">
        <v>5435.25</v>
      </c>
      <c r="G23" s="90">
        <v>5435.25</v>
      </c>
      <c r="H23" s="126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5435.25</v>
      </c>
      <c r="S23" s="90">
        <v>0</v>
      </c>
      <c r="T23" s="90">
        <v>0</v>
      </c>
      <c r="U23" s="90">
        <v>0</v>
      </c>
      <c r="V23" s="90">
        <v>0</v>
      </c>
      <c r="W23" s="90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0</v>
      </c>
      <c r="AC23" s="90">
        <v>0</v>
      </c>
      <c r="AD23" s="90">
        <v>0</v>
      </c>
      <c r="AE23" s="90">
        <v>0</v>
      </c>
      <c r="AF23" s="90">
        <v>0</v>
      </c>
      <c r="AG23" s="90">
        <v>0</v>
      </c>
      <c r="AH23" s="90">
        <v>0</v>
      </c>
      <c r="AI23" s="90">
        <v>0</v>
      </c>
      <c r="AJ23" s="90">
        <v>0</v>
      </c>
      <c r="AK23" s="90">
        <v>0</v>
      </c>
      <c r="AL23" s="90">
        <v>0</v>
      </c>
      <c r="AM23" s="90">
        <v>0</v>
      </c>
      <c r="AN23" s="90">
        <v>0</v>
      </c>
      <c r="AO23" s="90">
        <v>0</v>
      </c>
      <c r="AP23" s="90">
        <v>0</v>
      </c>
      <c r="AQ23" s="90">
        <v>0</v>
      </c>
      <c r="AR23" s="90">
        <v>0</v>
      </c>
      <c r="AS23" s="90">
        <v>0</v>
      </c>
      <c r="AT23" s="90">
        <v>0</v>
      </c>
      <c r="AU23" s="90">
        <v>0</v>
      </c>
      <c r="AV23" s="90">
        <v>0</v>
      </c>
      <c r="AW23" s="90">
        <v>0</v>
      </c>
      <c r="AX23" s="90">
        <v>0</v>
      </c>
      <c r="AY23" s="90">
        <v>0</v>
      </c>
      <c r="AZ23" s="90">
        <v>0</v>
      </c>
      <c r="BA23" s="90">
        <v>0</v>
      </c>
      <c r="BB23" s="90">
        <v>0</v>
      </c>
      <c r="BC23" s="90">
        <v>0</v>
      </c>
      <c r="BD23" s="90">
        <v>0</v>
      </c>
      <c r="BE23" s="90">
        <v>0</v>
      </c>
      <c r="BF23" s="90">
        <v>0</v>
      </c>
      <c r="BG23" s="90">
        <v>0</v>
      </c>
      <c r="BH23" s="90">
        <v>0</v>
      </c>
      <c r="BI23" s="90">
        <v>0</v>
      </c>
      <c r="BJ23" s="90">
        <v>0</v>
      </c>
      <c r="BK23" s="90">
        <v>0</v>
      </c>
      <c r="BL23" s="90">
        <v>0</v>
      </c>
      <c r="BM23" s="90">
        <v>0</v>
      </c>
      <c r="BN23" s="90">
        <v>0</v>
      </c>
      <c r="BO23" s="90">
        <v>0</v>
      </c>
      <c r="BP23" s="90">
        <v>0</v>
      </c>
      <c r="BQ23" s="90">
        <v>0</v>
      </c>
      <c r="BR23" s="90">
        <v>0</v>
      </c>
      <c r="BS23" s="90">
        <v>0</v>
      </c>
      <c r="BT23" s="90">
        <v>0</v>
      </c>
      <c r="BU23" s="90">
        <v>0</v>
      </c>
      <c r="BV23" s="90">
        <v>0</v>
      </c>
      <c r="BW23" s="90">
        <v>0</v>
      </c>
      <c r="BX23" s="90">
        <v>0</v>
      </c>
      <c r="BY23" s="90">
        <v>0</v>
      </c>
      <c r="BZ23" s="90">
        <v>0</v>
      </c>
      <c r="CA23" s="90">
        <v>0</v>
      </c>
      <c r="CB23" s="90">
        <v>0</v>
      </c>
      <c r="CC23" s="90">
        <v>0</v>
      </c>
      <c r="CD23" s="90">
        <v>0</v>
      </c>
      <c r="CE23" s="90">
        <v>0</v>
      </c>
      <c r="CF23" s="90">
        <v>0</v>
      </c>
      <c r="CG23" s="90">
        <v>0</v>
      </c>
      <c r="CH23" s="90">
        <v>0</v>
      </c>
      <c r="CI23" s="90">
        <v>0</v>
      </c>
      <c r="CJ23" s="90">
        <v>0</v>
      </c>
      <c r="CK23" s="90">
        <v>0</v>
      </c>
      <c r="CL23" s="90">
        <v>0</v>
      </c>
      <c r="CM23" s="90">
        <v>0</v>
      </c>
      <c r="CN23" s="90">
        <v>0</v>
      </c>
      <c r="CO23" s="90">
        <v>0</v>
      </c>
      <c r="CP23" s="90">
        <v>0</v>
      </c>
      <c r="CQ23" s="90">
        <v>0</v>
      </c>
      <c r="CR23" s="90">
        <v>0</v>
      </c>
      <c r="CS23" s="90">
        <v>0</v>
      </c>
      <c r="CT23" s="90">
        <v>0</v>
      </c>
      <c r="CU23" s="90">
        <v>0</v>
      </c>
      <c r="CV23" s="90">
        <v>0</v>
      </c>
      <c r="CW23" s="90">
        <v>0</v>
      </c>
      <c r="CX23" s="90">
        <v>0</v>
      </c>
      <c r="CY23" s="90">
        <v>0</v>
      </c>
      <c r="CZ23" s="90">
        <v>0</v>
      </c>
      <c r="DA23" s="90">
        <v>0</v>
      </c>
      <c r="DB23" s="90">
        <v>0</v>
      </c>
      <c r="DC23" s="90">
        <v>0</v>
      </c>
      <c r="DD23" s="90">
        <v>0</v>
      </c>
      <c r="DE23" s="90">
        <v>0</v>
      </c>
      <c r="DF23" s="90">
        <v>0</v>
      </c>
      <c r="DG23" s="90">
        <v>0</v>
      </c>
      <c r="DH23" s="90">
        <v>0</v>
      </c>
    </row>
    <row r="24" spans="1:112" ht="21.75" customHeight="1">
      <c r="A24" s="91"/>
      <c r="B24" s="91" t="s">
        <v>114</v>
      </c>
      <c r="C24" s="92"/>
      <c r="D24" s="93"/>
      <c r="E24" s="91" t="s">
        <v>115</v>
      </c>
      <c r="F24" s="94">
        <v>5435.25</v>
      </c>
      <c r="G24" s="94">
        <v>5435.25</v>
      </c>
      <c r="H24" s="127">
        <v>0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5435.25</v>
      </c>
      <c r="S24" s="94">
        <v>0</v>
      </c>
      <c r="T24" s="94">
        <v>0</v>
      </c>
      <c r="U24" s="94">
        <v>0</v>
      </c>
      <c r="V24" s="94">
        <v>0</v>
      </c>
      <c r="W24" s="94">
        <v>0</v>
      </c>
      <c r="X24" s="94">
        <v>0</v>
      </c>
      <c r="Y24" s="94">
        <v>0</v>
      </c>
      <c r="Z24" s="94">
        <v>0</v>
      </c>
      <c r="AA24" s="94">
        <v>0</v>
      </c>
      <c r="AB24" s="94">
        <v>0</v>
      </c>
      <c r="AC24" s="94">
        <v>0</v>
      </c>
      <c r="AD24" s="94">
        <v>0</v>
      </c>
      <c r="AE24" s="94">
        <v>0</v>
      </c>
      <c r="AF24" s="94">
        <v>0</v>
      </c>
      <c r="AG24" s="94">
        <v>0</v>
      </c>
      <c r="AH24" s="94">
        <v>0</v>
      </c>
      <c r="AI24" s="94">
        <v>0</v>
      </c>
      <c r="AJ24" s="94">
        <v>0</v>
      </c>
      <c r="AK24" s="94">
        <v>0</v>
      </c>
      <c r="AL24" s="94">
        <v>0</v>
      </c>
      <c r="AM24" s="94">
        <v>0</v>
      </c>
      <c r="AN24" s="94">
        <v>0</v>
      </c>
      <c r="AO24" s="94">
        <v>0</v>
      </c>
      <c r="AP24" s="94">
        <v>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4">
        <v>0</v>
      </c>
      <c r="AW24" s="94">
        <v>0</v>
      </c>
      <c r="AX24" s="94">
        <v>0</v>
      </c>
      <c r="AY24" s="94">
        <v>0</v>
      </c>
      <c r="AZ24" s="94">
        <v>0</v>
      </c>
      <c r="BA24" s="94">
        <v>0</v>
      </c>
      <c r="BB24" s="94">
        <v>0</v>
      </c>
      <c r="BC24" s="94">
        <v>0</v>
      </c>
      <c r="BD24" s="94">
        <v>0</v>
      </c>
      <c r="BE24" s="94">
        <v>0</v>
      </c>
      <c r="BF24" s="94">
        <v>0</v>
      </c>
      <c r="BG24" s="94">
        <v>0</v>
      </c>
      <c r="BH24" s="94">
        <v>0</v>
      </c>
      <c r="BI24" s="94">
        <v>0</v>
      </c>
      <c r="BJ24" s="94">
        <v>0</v>
      </c>
      <c r="BK24" s="94">
        <v>0</v>
      </c>
      <c r="BL24" s="94">
        <v>0</v>
      </c>
      <c r="BM24" s="94">
        <v>0</v>
      </c>
      <c r="BN24" s="94">
        <v>0</v>
      </c>
      <c r="BO24" s="94">
        <v>0</v>
      </c>
      <c r="BP24" s="94">
        <v>0</v>
      </c>
      <c r="BQ24" s="94">
        <v>0</v>
      </c>
      <c r="BR24" s="94">
        <v>0</v>
      </c>
      <c r="BS24" s="94">
        <v>0</v>
      </c>
      <c r="BT24" s="94">
        <v>0</v>
      </c>
      <c r="BU24" s="94">
        <v>0</v>
      </c>
      <c r="BV24" s="94">
        <v>0</v>
      </c>
      <c r="BW24" s="94">
        <v>0</v>
      </c>
      <c r="BX24" s="94">
        <v>0</v>
      </c>
      <c r="BY24" s="94">
        <v>0</v>
      </c>
      <c r="BZ24" s="94">
        <v>0</v>
      </c>
      <c r="CA24" s="94">
        <v>0</v>
      </c>
      <c r="CB24" s="94">
        <v>0</v>
      </c>
      <c r="CC24" s="94">
        <v>0</v>
      </c>
      <c r="CD24" s="94">
        <v>0</v>
      </c>
      <c r="CE24" s="94">
        <v>0</v>
      </c>
      <c r="CF24" s="94">
        <v>0</v>
      </c>
      <c r="CG24" s="94">
        <v>0</v>
      </c>
      <c r="CH24" s="94">
        <v>0</v>
      </c>
      <c r="CI24" s="94">
        <v>0</v>
      </c>
      <c r="CJ24" s="94">
        <v>0</v>
      </c>
      <c r="CK24" s="94">
        <v>0</v>
      </c>
      <c r="CL24" s="94">
        <v>0</v>
      </c>
      <c r="CM24" s="94">
        <v>0</v>
      </c>
      <c r="CN24" s="94">
        <v>0</v>
      </c>
      <c r="CO24" s="94">
        <v>0</v>
      </c>
      <c r="CP24" s="94">
        <v>0</v>
      </c>
      <c r="CQ24" s="94">
        <v>0</v>
      </c>
      <c r="CR24" s="94">
        <v>0</v>
      </c>
      <c r="CS24" s="94">
        <v>0</v>
      </c>
      <c r="CT24" s="94">
        <v>0</v>
      </c>
      <c r="CU24" s="94">
        <v>0</v>
      </c>
      <c r="CV24" s="94">
        <v>0</v>
      </c>
      <c r="CW24" s="94">
        <v>0</v>
      </c>
      <c r="CX24" s="94">
        <v>0</v>
      </c>
      <c r="CY24" s="94">
        <v>0</v>
      </c>
      <c r="CZ24" s="94">
        <v>0</v>
      </c>
      <c r="DA24" s="94">
        <v>0</v>
      </c>
      <c r="DB24" s="94">
        <v>0</v>
      </c>
      <c r="DC24" s="94">
        <v>0</v>
      </c>
      <c r="DD24" s="94">
        <v>0</v>
      </c>
      <c r="DE24" s="94">
        <v>0</v>
      </c>
      <c r="DF24" s="94">
        <v>0</v>
      </c>
      <c r="DG24" s="94">
        <v>0</v>
      </c>
      <c r="DH24" s="94">
        <v>0</v>
      </c>
    </row>
    <row r="25" spans="1:112" ht="21.75" customHeight="1">
      <c r="A25" s="10" t="s">
        <v>116</v>
      </c>
      <c r="B25" s="10" t="s">
        <v>117</v>
      </c>
      <c r="C25" s="11" t="s">
        <v>87</v>
      </c>
      <c r="D25" s="9" t="s">
        <v>88</v>
      </c>
      <c r="E25" s="10" t="s">
        <v>118</v>
      </c>
      <c r="F25" s="19">
        <v>5435.25</v>
      </c>
      <c r="G25" s="19">
        <v>5435.25</v>
      </c>
      <c r="H25" s="128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5435.25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9">
        <v>0</v>
      </c>
      <c r="AI25" s="19">
        <v>0</v>
      </c>
      <c r="AJ25" s="19">
        <v>0</v>
      </c>
      <c r="AK25" s="19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0</v>
      </c>
      <c r="BN25" s="19"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0</v>
      </c>
      <c r="BX25" s="19">
        <v>0</v>
      </c>
      <c r="BY25" s="19">
        <v>0</v>
      </c>
      <c r="BZ25" s="19">
        <v>0</v>
      </c>
      <c r="CA25" s="19">
        <v>0</v>
      </c>
      <c r="CB25" s="19">
        <v>0</v>
      </c>
      <c r="CC25" s="19">
        <v>0</v>
      </c>
      <c r="CD25" s="19">
        <v>0</v>
      </c>
      <c r="CE25" s="19">
        <v>0</v>
      </c>
      <c r="CF25" s="19">
        <v>0</v>
      </c>
      <c r="CG25" s="19">
        <v>0</v>
      </c>
      <c r="CH25" s="19">
        <v>0</v>
      </c>
      <c r="CI25" s="19">
        <v>0</v>
      </c>
      <c r="CJ25" s="19">
        <v>0</v>
      </c>
      <c r="CK25" s="19">
        <v>0</v>
      </c>
      <c r="CL25" s="19">
        <v>0</v>
      </c>
      <c r="CM25" s="19">
        <v>0</v>
      </c>
      <c r="CN25" s="19">
        <v>0</v>
      </c>
      <c r="CO25" s="19">
        <v>0</v>
      </c>
      <c r="CP25" s="19">
        <v>0</v>
      </c>
      <c r="CQ25" s="19">
        <v>0</v>
      </c>
      <c r="CR25" s="19">
        <v>0</v>
      </c>
      <c r="CS25" s="19">
        <v>0</v>
      </c>
      <c r="CT25" s="19">
        <v>0</v>
      </c>
      <c r="CU25" s="19">
        <v>0</v>
      </c>
      <c r="CV25" s="19">
        <v>0</v>
      </c>
      <c r="CW25" s="19">
        <v>0</v>
      </c>
      <c r="CX25" s="19">
        <v>0</v>
      </c>
      <c r="CY25" s="19">
        <v>0</v>
      </c>
      <c r="CZ25" s="19">
        <v>0</v>
      </c>
      <c r="DA25" s="19">
        <v>0</v>
      </c>
      <c r="DB25" s="19">
        <v>0</v>
      </c>
      <c r="DC25" s="19">
        <v>0</v>
      </c>
      <c r="DD25" s="19">
        <v>0</v>
      </c>
      <c r="DE25" s="19">
        <v>0</v>
      </c>
      <c r="DF25" s="19">
        <v>0</v>
      </c>
      <c r="DG25" s="19">
        <v>0</v>
      </c>
      <c r="DH25" s="19">
        <v>0</v>
      </c>
    </row>
  </sheetData>
  <sheetProtection/>
  <mergeCells count="110">
    <mergeCell ref="A1:C1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CQ6:CQ7"/>
    <mergeCell ref="CR6:CR7"/>
    <mergeCell ref="CS6:CS7"/>
    <mergeCell ref="CT6:CT7"/>
    <mergeCell ref="CU6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6:DG7"/>
    <mergeCell ref="DH6:D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showZeros="0" workbookViewId="0" topLeftCell="A1">
      <selection activeCell="A1" sqref="A1:C1"/>
    </sheetView>
  </sheetViews>
  <sheetFormatPr defaultColWidth="6.83203125" defaultRowHeight="12.75" customHeight="1"/>
  <cols>
    <col min="1" max="2" width="6.66015625" style="1" customWidth="1"/>
    <col min="3" max="3" width="12" style="1" customWidth="1"/>
    <col min="4" max="4" width="54.66015625" style="1" customWidth="1"/>
    <col min="5" max="7" width="17.66015625" style="1" customWidth="1"/>
    <col min="8" max="8" width="6.5" style="1" customWidth="1"/>
    <col min="9" max="16384" width="6.83203125" style="1" customWidth="1"/>
  </cols>
  <sheetData>
    <row r="1" spans="1:3" ht="24" customHeight="1">
      <c r="A1" s="99"/>
      <c r="B1" s="99"/>
      <c r="C1" s="99"/>
    </row>
    <row r="2" spans="1:8" ht="19.5" customHeight="1">
      <c r="A2" s="56"/>
      <c r="B2" s="56"/>
      <c r="C2" s="56"/>
      <c r="D2" s="57"/>
      <c r="E2" s="56"/>
      <c r="F2" s="56"/>
      <c r="G2" s="58" t="s">
        <v>306</v>
      </c>
      <c r="H2" s="70"/>
    </row>
    <row r="3" spans="1:8" ht="25.5" customHeight="1">
      <c r="A3" s="100" t="s">
        <v>307</v>
      </c>
      <c r="B3" s="101"/>
      <c r="C3" s="101"/>
      <c r="D3" s="101"/>
      <c r="E3" s="101"/>
      <c r="F3" s="101"/>
      <c r="G3" s="101"/>
      <c r="H3" s="70"/>
    </row>
    <row r="4" spans="1:8" ht="19.5" customHeight="1">
      <c r="A4" s="28"/>
      <c r="B4" s="28"/>
      <c r="C4" s="28"/>
      <c r="D4" s="28"/>
      <c r="E4" s="59"/>
      <c r="F4" s="59"/>
      <c r="G4" s="24" t="s">
        <v>2</v>
      </c>
      <c r="H4" s="70"/>
    </row>
    <row r="5" spans="1:8" ht="19.5" customHeight="1">
      <c r="A5" s="102" t="s">
        <v>308</v>
      </c>
      <c r="B5" s="102"/>
      <c r="C5" s="103"/>
      <c r="D5" s="103"/>
      <c r="E5" s="5" t="s">
        <v>121</v>
      </c>
      <c r="F5" s="5"/>
      <c r="G5" s="5"/>
      <c r="H5" s="70"/>
    </row>
    <row r="6" spans="1:8" ht="19.5" customHeight="1">
      <c r="A6" s="29" t="s">
        <v>66</v>
      </c>
      <c r="B6" s="104"/>
      <c r="C6" s="105" t="s">
        <v>67</v>
      </c>
      <c r="D6" s="106" t="s">
        <v>309</v>
      </c>
      <c r="E6" s="5" t="s">
        <v>56</v>
      </c>
      <c r="F6" s="32" t="s">
        <v>310</v>
      </c>
      <c r="G6" s="107" t="s">
        <v>311</v>
      </c>
      <c r="H6" s="70"/>
    </row>
    <row r="7" spans="1:8" ht="33.75" customHeight="1">
      <c r="A7" s="38" t="s">
        <v>76</v>
      </c>
      <c r="B7" s="39" t="s">
        <v>77</v>
      </c>
      <c r="C7" s="108"/>
      <c r="D7" s="109"/>
      <c r="E7" s="7"/>
      <c r="F7" s="41"/>
      <c r="G7" s="69"/>
      <c r="H7" s="70"/>
    </row>
    <row r="8" spans="1:8" ht="21.75" customHeight="1">
      <c r="A8" s="76"/>
      <c r="B8" s="81"/>
      <c r="C8" s="110"/>
      <c r="D8" s="82" t="s">
        <v>56</v>
      </c>
      <c r="E8" s="79">
        <v>79032.32</v>
      </c>
      <c r="F8" s="79">
        <v>64612.24</v>
      </c>
      <c r="G8" s="77">
        <v>14420.08</v>
      </c>
      <c r="H8" s="74"/>
    </row>
    <row r="9" spans="1:7" ht="21.75" customHeight="1">
      <c r="A9" s="83"/>
      <c r="B9" s="84"/>
      <c r="C9" s="111" t="s">
        <v>79</v>
      </c>
      <c r="D9" s="85" t="s">
        <v>80</v>
      </c>
      <c r="E9" s="112">
        <v>79032.32</v>
      </c>
      <c r="F9" s="112">
        <v>64612.24</v>
      </c>
      <c r="G9" s="86">
        <v>14420.08</v>
      </c>
    </row>
    <row r="10" spans="1:7" ht="21.75" customHeight="1">
      <c r="A10" s="87" t="s">
        <v>312</v>
      </c>
      <c r="B10" s="88"/>
      <c r="C10" s="113"/>
      <c r="D10" s="89" t="s">
        <v>313</v>
      </c>
      <c r="E10" s="114">
        <v>64608.64</v>
      </c>
      <c r="F10" s="114">
        <v>64608.64</v>
      </c>
      <c r="G10" s="90">
        <v>0</v>
      </c>
    </row>
    <row r="11" spans="1:7" ht="21.75" customHeight="1">
      <c r="A11" s="10" t="s">
        <v>314</v>
      </c>
      <c r="B11" s="11" t="s">
        <v>315</v>
      </c>
      <c r="C11" s="115" t="s">
        <v>88</v>
      </c>
      <c r="D11" s="9" t="s">
        <v>316</v>
      </c>
      <c r="E11" s="22">
        <v>21682</v>
      </c>
      <c r="F11" s="22">
        <v>21682</v>
      </c>
      <c r="G11" s="19">
        <v>0</v>
      </c>
    </row>
    <row r="12" spans="1:7" ht="21.75" customHeight="1">
      <c r="A12" s="10" t="s">
        <v>314</v>
      </c>
      <c r="B12" s="11" t="s">
        <v>317</v>
      </c>
      <c r="C12" s="115" t="s">
        <v>88</v>
      </c>
      <c r="D12" s="9" t="s">
        <v>318</v>
      </c>
      <c r="E12" s="22">
        <v>20923.48</v>
      </c>
      <c r="F12" s="22">
        <v>20923.48</v>
      </c>
      <c r="G12" s="19">
        <v>0</v>
      </c>
    </row>
    <row r="13" spans="1:7" ht="21.75" customHeight="1">
      <c r="A13" s="10" t="s">
        <v>314</v>
      </c>
      <c r="B13" s="11" t="s">
        <v>319</v>
      </c>
      <c r="C13" s="115" t="s">
        <v>88</v>
      </c>
      <c r="D13" s="9" t="s">
        <v>320</v>
      </c>
      <c r="E13" s="22">
        <v>1728.3</v>
      </c>
      <c r="F13" s="22">
        <v>1728.3</v>
      </c>
      <c r="G13" s="19">
        <v>0</v>
      </c>
    </row>
    <row r="14" spans="1:7" ht="21.75" customHeight="1">
      <c r="A14" s="10" t="s">
        <v>314</v>
      </c>
      <c r="B14" s="11" t="s">
        <v>321</v>
      </c>
      <c r="C14" s="115" t="s">
        <v>88</v>
      </c>
      <c r="D14" s="9" t="s">
        <v>322</v>
      </c>
      <c r="E14" s="22">
        <v>960</v>
      </c>
      <c r="F14" s="22">
        <v>960</v>
      </c>
      <c r="G14" s="19">
        <v>0</v>
      </c>
    </row>
    <row r="15" spans="1:7" ht="21.75" customHeight="1">
      <c r="A15" s="10" t="s">
        <v>314</v>
      </c>
      <c r="B15" s="11" t="s">
        <v>323</v>
      </c>
      <c r="C15" s="115" t="s">
        <v>88</v>
      </c>
      <c r="D15" s="9" t="s">
        <v>324</v>
      </c>
      <c r="E15" s="22">
        <v>7247</v>
      </c>
      <c r="F15" s="22">
        <v>7247</v>
      </c>
      <c r="G15" s="19">
        <v>0</v>
      </c>
    </row>
    <row r="16" spans="1:7" ht="21.75" customHeight="1">
      <c r="A16" s="10" t="s">
        <v>314</v>
      </c>
      <c r="B16" s="11" t="s">
        <v>325</v>
      </c>
      <c r="C16" s="115" t="s">
        <v>88</v>
      </c>
      <c r="D16" s="9" t="s">
        <v>326</v>
      </c>
      <c r="E16" s="22">
        <v>3623.5</v>
      </c>
      <c r="F16" s="22">
        <v>3623.5</v>
      </c>
      <c r="G16" s="19">
        <v>0</v>
      </c>
    </row>
    <row r="17" spans="1:7" ht="21.75" customHeight="1">
      <c r="A17" s="10" t="s">
        <v>314</v>
      </c>
      <c r="B17" s="11" t="s">
        <v>327</v>
      </c>
      <c r="C17" s="115" t="s">
        <v>88</v>
      </c>
      <c r="D17" s="9" t="s">
        <v>328</v>
      </c>
      <c r="E17" s="22">
        <v>2717.63</v>
      </c>
      <c r="F17" s="22">
        <v>2717.63</v>
      </c>
      <c r="G17" s="19">
        <v>0</v>
      </c>
    </row>
    <row r="18" spans="1:7" ht="21.75" customHeight="1">
      <c r="A18" s="10" t="s">
        <v>314</v>
      </c>
      <c r="B18" s="11" t="s">
        <v>329</v>
      </c>
      <c r="C18" s="115" t="s">
        <v>88</v>
      </c>
      <c r="D18" s="9" t="s">
        <v>330</v>
      </c>
      <c r="E18" s="22">
        <v>291.48</v>
      </c>
      <c r="F18" s="22">
        <v>291.48</v>
      </c>
      <c r="G18" s="19">
        <v>0</v>
      </c>
    </row>
    <row r="19" spans="1:7" ht="21.75" customHeight="1">
      <c r="A19" s="10" t="s">
        <v>314</v>
      </c>
      <c r="B19" s="11" t="s">
        <v>331</v>
      </c>
      <c r="C19" s="115" t="s">
        <v>88</v>
      </c>
      <c r="D19" s="9" t="s">
        <v>187</v>
      </c>
      <c r="E19" s="22">
        <v>5435.25</v>
      </c>
      <c r="F19" s="22">
        <v>5435.25</v>
      </c>
      <c r="G19" s="19">
        <v>0</v>
      </c>
    </row>
    <row r="20" spans="1:7" ht="21.75" customHeight="1">
      <c r="A20" s="87" t="s">
        <v>332</v>
      </c>
      <c r="B20" s="88"/>
      <c r="C20" s="113"/>
      <c r="D20" s="89" t="s">
        <v>333</v>
      </c>
      <c r="E20" s="114">
        <v>14420.08</v>
      </c>
      <c r="F20" s="114">
        <v>0</v>
      </c>
      <c r="G20" s="90">
        <v>14420.08</v>
      </c>
    </row>
    <row r="21" spans="1:7" ht="21.75" customHeight="1">
      <c r="A21" s="10" t="s">
        <v>334</v>
      </c>
      <c r="B21" s="11" t="s">
        <v>335</v>
      </c>
      <c r="C21" s="115" t="s">
        <v>88</v>
      </c>
      <c r="D21" s="9" t="s">
        <v>336</v>
      </c>
      <c r="E21" s="22">
        <v>3272</v>
      </c>
      <c r="F21" s="22">
        <v>0</v>
      </c>
      <c r="G21" s="19">
        <v>3272</v>
      </c>
    </row>
    <row r="22" spans="1:7" ht="21.75" customHeight="1">
      <c r="A22" s="10" t="s">
        <v>334</v>
      </c>
      <c r="B22" s="11" t="s">
        <v>337</v>
      </c>
      <c r="C22" s="115" t="s">
        <v>88</v>
      </c>
      <c r="D22" s="9" t="s">
        <v>338</v>
      </c>
      <c r="E22" s="22">
        <v>400</v>
      </c>
      <c r="F22" s="22">
        <v>0</v>
      </c>
      <c r="G22" s="19">
        <v>400</v>
      </c>
    </row>
    <row r="23" spans="1:7" ht="21.75" customHeight="1">
      <c r="A23" s="10" t="s">
        <v>334</v>
      </c>
      <c r="B23" s="11" t="s">
        <v>339</v>
      </c>
      <c r="C23" s="115" t="s">
        <v>88</v>
      </c>
      <c r="D23" s="9" t="s">
        <v>198</v>
      </c>
      <c r="E23" s="22">
        <v>1000</v>
      </c>
      <c r="F23" s="22">
        <v>0</v>
      </c>
      <c r="G23" s="19">
        <v>1000</v>
      </c>
    </row>
    <row r="24" spans="1:7" ht="21.75" customHeight="1">
      <c r="A24" s="10" t="s">
        <v>334</v>
      </c>
      <c r="B24" s="11" t="s">
        <v>340</v>
      </c>
      <c r="C24" s="115" t="s">
        <v>88</v>
      </c>
      <c r="D24" s="9" t="s">
        <v>196</v>
      </c>
      <c r="E24" s="22">
        <v>700</v>
      </c>
      <c r="F24" s="22">
        <v>0</v>
      </c>
      <c r="G24" s="19">
        <v>700</v>
      </c>
    </row>
    <row r="25" spans="1:7" ht="21.75" customHeight="1">
      <c r="A25" s="10" t="s">
        <v>334</v>
      </c>
      <c r="B25" s="11" t="s">
        <v>341</v>
      </c>
      <c r="C25" s="115" t="s">
        <v>88</v>
      </c>
      <c r="D25" s="9" t="s">
        <v>204</v>
      </c>
      <c r="E25" s="22">
        <v>776</v>
      </c>
      <c r="F25" s="22">
        <v>0</v>
      </c>
      <c r="G25" s="19">
        <v>776</v>
      </c>
    </row>
    <row r="26" spans="1:7" ht="21.75" customHeight="1">
      <c r="A26" s="10" t="s">
        <v>334</v>
      </c>
      <c r="B26" s="11" t="s">
        <v>342</v>
      </c>
      <c r="C26" s="115" t="s">
        <v>88</v>
      </c>
      <c r="D26" s="9" t="s">
        <v>343</v>
      </c>
      <c r="E26" s="22">
        <v>905.88</v>
      </c>
      <c r="F26" s="22">
        <v>0</v>
      </c>
      <c r="G26" s="19">
        <v>905.88</v>
      </c>
    </row>
    <row r="27" spans="1:7" ht="21.75" customHeight="1">
      <c r="A27" s="10" t="s">
        <v>334</v>
      </c>
      <c r="B27" s="11" t="s">
        <v>344</v>
      </c>
      <c r="C27" s="115" t="s">
        <v>88</v>
      </c>
      <c r="D27" s="9" t="s">
        <v>345</v>
      </c>
      <c r="E27" s="22">
        <v>650</v>
      </c>
      <c r="F27" s="22">
        <v>0</v>
      </c>
      <c r="G27" s="19">
        <v>650</v>
      </c>
    </row>
    <row r="28" spans="1:7" ht="21.75" customHeight="1">
      <c r="A28" s="10" t="s">
        <v>334</v>
      </c>
      <c r="B28" s="11" t="s">
        <v>346</v>
      </c>
      <c r="C28" s="115" t="s">
        <v>88</v>
      </c>
      <c r="D28" s="9" t="s">
        <v>194</v>
      </c>
      <c r="E28" s="22">
        <v>1455</v>
      </c>
      <c r="F28" s="22">
        <v>0</v>
      </c>
      <c r="G28" s="19">
        <v>1455</v>
      </c>
    </row>
    <row r="29" spans="1:7" ht="21.75" customHeight="1">
      <c r="A29" s="10" t="s">
        <v>334</v>
      </c>
      <c r="B29" s="11" t="s">
        <v>347</v>
      </c>
      <c r="C29" s="115" t="s">
        <v>88</v>
      </c>
      <c r="D29" s="9" t="s">
        <v>348</v>
      </c>
      <c r="E29" s="22">
        <v>4610</v>
      </c>
      <c r="F29" s="22">
        <v>0</v>
      </c>
      <c r="G29" s="19">
        <v>4610</v>
      </c>
    </row>
    <row r="30" spans="1:7" ht="21.75" customHeight="1">
      <c r="A30" s="10" t="s">
        <v>334</v>
      </c>
      <c r="B30" s="11" t="s">
        <v>349</v>
      </c>
      <c r="C30" s="115" t="s">
        <v>88</v>
      </c>
      <c r="D30" s="9" t="s">
        <v>206</v>
      </c>
      <c r="E30" s="22">
        <v>651.2</v>
      </c>
      <c r="F30" s="22">
        <v>0</v>
      </c>
      <c r="G30" s="19">
        <v>651.2</v>
      </c>
    </row>
    <row r="31" spans="1:7" ht="21.75" customHeight="1">
      <c r="A31" s="87" t="s">
        <v>350</v>
      </c>
      <c r="B31" s="88"/>
      <c r="C31" s="113"/>
      <c r="D31" s="89" t="s">
        <v>208</v>
      </c>
      <c r="E31" s="114">
        <v>3.6</v>
      </c>
      <c r="F31" s="114">
        <v>3.6</v>
      </c>
      <c r="G31" s="90">
        <v>0</v>
      </c>
    </row>
    <row r="32" spans="1:7" ht="21.75" customHeight="1">
      <c r="A32" s="10" t="s">
        <v>351</v>
      </c>
      <c r="B32" s="11" t="s">
        <v>352</v>
      </c>
      <c r="C32" s="115" t="s">
        <v>88</v>
      </c>
      <c r="D32" s="9" t="s">
        <v>353</v>
      </c>
      <c r="E32" s="22">
        <v>3.6</v>
      </c>
      <c r="F32" s="22">
        <v>3.6</v>
      </c>
      <c r="G32" s="19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1"/>
  <sheetViews>
    <sheetView showGridLines="0" showZeros="0" workbookViewId="0" topLeftCell="A10">
      <selection activeCell="H15" sqref="H15"/>
    </sheetView>
  </sheetViews>
  <sheetFormatPr defaultColWidth="6.83203125" defaultRowHeight="12.75" customHeight="1"/>
  <cols>
    <col min="1" max="3" width="6.16015625" style="1" customWidth="1"/>
    <col min="4" max="4" width="16.66015625" style="1" customWidth="1"/>
    <col min="5" max="5" width="75.33203125" style="1" customWidth="1"/>
    <col min="6" max="6" width="23.5" style="1" customWidth="1"/>
    <col min="7" max="242" width="8" style="1" customWidth="1"/>
    <col min="243" max="255" width="6.83203125" style="1" customWidth="1"/>
    <col min="256" max="256" width="6.83203125" style="0" customWidth="1"/>
  </cols>
  <sheetData>
    <row r="1" spans="1:3" ht="25.5" customHeight="1">
      <c r="A1" s="25"/>
      <c r="B1" s="25"/>
      <c r="C1" s="25"/>
    </row>
    <row r="2" spans="1:242" ht="19.5" customHeight="1">
      <c r="A2" s="26"/>
      <c r="B2" s="2"/>
      <c r="C2" s="2"/>
      <c r="D2" s="2"/>
      <c r="E2" s="2"/>
      <c r="F2" s="23" t="s">
        <v>354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</row>
    <row r="3" spans="1:242" ht="19.5" customHeight="1">
      <c r="A3" s="27" t="s">
        <v>355</v>
      </c>
      <c r="B3" s="27"/>
      <c r="C3" s="27"/>
      <c r="D3" s="27"/>
      <c r="E3" s="27"/>
      <c r="F3" s="27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</row>
    <row r="4" spans="1:242" ht="19.5" customHeight="1">
      <c r="A4" s="28"/>
      <c r="B4" s="28"/>
      <c r="C4" s="28"/>
      <c r="D4" s="28"/>
      <c r="E4" s="28"/>
      <c r="F4" s="24" t="s">
        <v>2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</row>
    <row r="5" spans="1:242" ht="19.5" customHeight="1">
      <c r="A5" s="33" t="s">
        <v>66</v>
      </c>
      <c r="B5" s="34"/>
      <c r="C5" s="35"/>
      <c r="D5" s="36" t="s">
        <v>67</v>
      </c>
      <c r="E5" s="6" t="s">
        <v>356</v>
      </c>
      <c r="F5" s="32" t="s">
        <v>69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</row>
    <row r="6" spans="1:242" ht="19.5" customHeight="1">
      <c r="A6" s="37" t="s">
        <v>76</v>
      </c>
      <c r="B6" s="38" t="s">
        <v>77</v>
      </c>
      <c r="C6" s="39" t="s">
        <v>78</v>
      </c>
      <c r="D6" s="40"/>
      <c r="E6" s="8"/>
      <c r="F6" s="32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</row>
    <row r="7" spans="1:242" ht="21" customHeight="1">
      <c r="A7" s="76"/>
      <c r="B7" s="76"/>
      <c r="C7" s="76"/>
      <c r="D7" s="81"/>
      <c r="E7" s="82" t="s">
        <v>56</v>
      </c>
      <c r="F7" s="77">
        <v>28369</v>
      </c>
      <c r="G7" s="53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</row>
    <row r="8" spans="1:7" ht="21" customHeight="1">
      <c r="A8" s="83"/>
      <c r="B8" s="83"/>
      <c r="C8" s="83"/>
      <c r="D8" s="84" t="s">
        <v>79</v>
      </c>
      <c r="E8" s="85" t="s">
        <v>80</v>
      </c>
      <c r="F8" s="86">
        <v>28369</v>
      </c>
      <c r="G8" s="12"/>
    </row>
    <row r="9" spans="1:7" ht="21" customHeight="1">
      <c r="A9" s="87" t="s">
        <v>81</v>
      </c>
      <c r="B9" s="87"/>
      <c r="C9" s="87"/>
      <c r="D9" s="88"/>
      <c r="E9" s="89" t="s">
        <v>82</v>
      </c>
      <c r="F9" s="90">
        <v>28369</v>
      </c>
      <c r="G9"/>
    </row>
    <row r="10" spans="1:7" ht="21" customHeight="1">
      <c r="A10" s="91"/>
      <c r="B10" s="91" t="s">
        <v>83</v>
      </c>
      <c r="C10" s="91"/>
      <c r="D10" s="92"/>
      <c r="E10" s="93" t="s">
        <v>84</v>
      </c>
      <c r="F10" s="94">
        <v>28369</v>
      </c>
      <c r="G10"/>
    </row>
    <row r="11" spans="1:7" ht="21" customHeight="1">
      <c r="A11" s="95"/>
      <c r="B11" s="95"/>
      <c r="C11" s="95" t="s">
        <v>90</v>
      </c>
      <c r="D11" s="96"/>
      <c r="E11" s="97" t="s">
        <v>91</v>
      </c>
      <c r="F11" s="98">
        <v>28369</v>
      </c>
      <c r="G11"/>
    </row>
    <row r="12" spans="1:7" ht="21" customHeight="1">
      <c r="A12" s="10" t="s">
        <v>85</v>
      </c>
      <c r="B12" s="10" t="s">
        <v>86</v>
      </c>
      <c r="C12" s="10" t="s">
        <v>96</v>
      </c>
      <c r="D12" s="11" t="s">
        <v>88</v>
      </c>
      <c r="E12" s="9" t="s">
        <v>357</v>
      </c>
      <c r="F12" s="19" t="s">
        <v>358</v>
      </c>
      <c r="G12"/>
    </row>
    <row r="13" spans="1:7" ht="21" customHeight="1">
      <c r="A13" s="10" t="s">
        <v>85</v>
      </c>
      <c r="B13" s="10" t="s">
        <v>86</v>
      </c>
      <c r="C13" s="10" t="s">
        <v>96</v>
      </c>
      <c r="D13" s="11" t="s">
        <v>88</v>
      </c>
      <c r="E13" s="9" t="s">
        <v>358</v>
      </c>
      <c r="F13" s="19" t="s">
        <v>358</v>
      </c>
      <c r="G13"/>
    </row>
    <row r="14" spans="1:7" ht="21" customHeight="1">
      <c r="A14" s="10" t="s">
        <v>85</v>
      </c>
      <c r="B14" s="10" t="s">
        <v>86</v>
      </c>
      <c r="C14" s="10" t="s">
        <v>96</v>
      </c>
      <c r="D14" s="11" t="s">
        <v>88</v>
      </c>
      <c r="E14" s="9" t="s">
        <v>359</v>
      </c>
      <c r="F14" s="19">
        <v>500</v>
      </c>
      <c r="G14"/>
    </row>
    <row r="15" spans="1:7" ht="21" customHeight="1">
      <c r="A15" s="10" t="s">
        <v>85</v>
      </c>
      <c r="B15" s="10" t="s">
        <v>86</v>
      </c>
      <c r="C15" s="10" t="s">
        <v>96</v>
      </c>
      <c r="D15" s="11" t="s">
        <v>88</v>
      </c>
      <c r="E15" s="9" t="s">
        <v>360</v>
      </c>
      <c r="F15" s="19">
        <v>2500</v>
      </c>
      <c r="G15"/>
    </row>
    <row r="16" spans="1:7" ht="21" customHeight="1">
      <c r="A16" s="10" t="s">
        <v>85</v>
      </c>
      <c r="B16" s="10" t="s">
        <v>86</v>
      </c>
      <c r="C16" s="10" t="s">
        <v>96</v>
      </c>
      <c r="D16" s="11" t="s">
        <v>88</v>
      </c>
      <c r="E16" s="9" t="s">
        <v>361</v>
      </c>
      <c r="F16" s="19" t="s">
        <v>358</v>
      </c>
      <c r="G16"/>
    </row>
    <row r="17" spans="1:7" ht="21" customHeight="1">
      <c r="A17" s="10" t="s">
        <v>85</v>
      </c>
      <c r="B17" s="10" t="s">
        <v>86</v>
      </c>
      <c r="C17" s="10" t="s">
        <v>96</v>
      </c>
      <c r="D17" s="11" t="s">
        <v>88</v>
      </c>
      <c r="E17" s="9" t="s">
        <v>362</v>
      </c>
      <c r="F17" s="19">
        <v>6735</v>
      </c>
      <c r="G17"/>
    </row>
    <row r="18" spans="1:7" ht="21" customHeight="1">
      <c r="A18" s="10" t="s">
        <v>85</v>
      </c>
      <c r="B18" s="10" t="s">
        <v>86</v>
      </c>
      <c r="C18" s="10" t="s">
        <v>96</v>
      </c>
      <c r="D18" s="11" t="s">
        <v>88</v>
      </c>
      <c r="E18" s="9" t="s">
        <v>363</v>
      </c>
      <c r="F18" s="19">
        <v>2650</v>
      </c>
      <c r="G18"/>
    </row>
    <row r="19" spans="1:7" ht="21" customHeight="1">
      <c r="A19" s="10" t="s">
        <v>85</v>
      </c>
      <c r="B19" s="10" t="s">
        <v>86</v>
      </c>
      <c r="C19" s="10" t="s">
        <v>96</v>
      </c>
      <c r="D19" s="11" t="s">
        <v>88</v>
      </c>
      <c r="E19" s="9" t="s">
        <v>364</v>
      </c>
      <c r="F19" s="19">
        <v>500</v>
      </c>
      <c r="G19"/>
    </row>
    <row r="20" spans="1:7" ht="21" customHeight="1">
      <c r="A20" s="10" t="s">
        <v>85</v>
      </c>
      <c r="B20" s="10" t="s">
        <v>86</v>
      </c>
      <c r="C20" s="10" t="s">
        <v>96</v>
      </c>
      <c r="D20" s="11" t="s">
        <v>88</v>
      </c>
      <c r="E20" s="9" t="s">
        <v>365</v>
      </c>
      <c r="F20" s="19">
        <v>500</v>
      </c>
      <c r="G20"/>
    </row>
    <row r="21" spans="1:7" ht="21" customHeight="1">
      <c r="A21" s="10" t="s">
        <v>85</v>
      </c>
      <c r="B21" s="10" t="s">
        <v>86</v>
      </c>
      <c r="C21" s="10" t="s">
        <v>96</v>
      </c>
      <c r="D21" s="11" t="s">
        <v>88</v>
      </c>
      <c r="E21" s="9" t="s">
        <v>366</v>
      </c>
      <c r="F21" s="19">
        <v>3000</v>
      </c>
      <c r="G21"/>
    </row>
    <row r="22" spans="1:7" ht="21" customHeight="1">
      <c r="A22" s="10" t="s">
        <v>85</v>
      </c>
      <c r="B22" s="10" t="s">
        <v>86</v>
      </c>
      <c r="C22" s="10" t="s">
        <v>96</v>
      </c>
      <c r="D22" s="11" t="s">
        <v>88</v>
      </c>
      <c r="E22" s="9" t="s">
        <v>367</v>
      </c>
      <c r="F22" s="19" t="s">
        <v>358</v>
      </c>
      <c r="G22"/>
    </row>
    <row r="23" spans="1:7" ht="21" customHeight="1">
      <c r="A23" s="10" t="s">
        <v>85</v>
      </c>
      <c r="B23" s="10" t="s">
        <v>86</v>
      </c>
      <c r="C23" s="10" t="s">
        <v>96</v>
      </c>
      <c r="D23" s="11" t="s">
        <v>88</v>
      </c>
      <c r="E23" s="9" t="s">
        <v>368</v>
      </c>
      <c r="F23" s="19">
        <v>2000</v>
      </c>
      <c r="G23"/>
    </row>
    <row r="24" spans="1:7" ht="12.75" customHeight="1">
      <c r="A24"/>
      <c r="B24"/>
      <c r="C24"/>
      <c r="D24"/>
      <c r="E24"/>
      <c r="F24"/>
      <c r="G24"/>
    </row>
    <row r="25" spans="1:7" ht="12.75" customHeight="1">
      <c r="A25"/>
      <c r="B25"/>
      <c r="C25"/>
      <c r="D25"/>
      <c r="E25"/>
      <c r="F25"/>
      <c r="G25"/>
    </row>
    <row r="26" spans="1:7" ht="12.75" customHeight="1">
      <c r="A26"/>
      <c r="B26"/>
      <c r="C26"/>
      <c r="D26"/>
      <c r="E26"/>
      <c r="F26"/>
      <c r="G26"/>
    </row>
    <row r="27" spans="1:7" ht="12.75" customHeight="1">
      <c r="A27"/>
      <c r="B27"/>
      <c r="C27"/>
      <c r="D27"/>
      <c r="E27"/>
      <c r="F27"/>
      <c r="G27"/>
    </row>
    <row r="28" spans="1:7" ht="12.75" customHeight="1">
      <c r="A28"/>
      <c r="B28"/>
      <c r="C28"/>
      <c r="D28"/>
      <c r="E28"/>
      <c r="F28"/>
      <c r="G28"/>
    </row>
    <row r="29" spans="1:7" ht="12.75" customHeight="1">
      <c r="A29"/>
      <c r="B29"/>
      <c r="C29"/>
      <c r="D29"/>
      <c r="E29"/>
      <c r="F29"/>
      <c r="G29"/>
    </row>
    <row r="30" spans="1:7" ht="12.75" customHeight="1">
      <c r="A30"/>
      <c r="B30"/>
      <c r="C30"/>
      <c r="D30"/>
      <c r="E30"/>
      <c r="F30"/>
      <c r="G30"/>
    </row>
    <row r="31" spans="1:7" ht="12.75" customHeight="1">
      <c r="A31"/>
      <c r="B31"/>
      <c r="C31"/>
      <c r="D31"/>
      <c r="E31"/>
      <c r="F31"/>
      <c r="G31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workbookViewId="0" topLeftCell="A1">
      <selection activeCell="A1" sqref="A1"/>
    </sheetView>
  </sheetViews>
  <sheetFormatPr defaultColWidth="6.83203125" defaultRowHeight="12.75" customHeight="1"/>
  <cols>
    <col min="1" max="1" width="15.16015625" style="1" customWidth="1"/>
    <col min="2" max="2" width="35.66015625" style="1" customWidth="1"/>
    <col min="3" max="8" width="15.83203125" style="1" customWidth="1"/>
    <col min="9" max="9" width="6.5" style="1" customWidth="1"/>
    <col min="10" max="16384" width="6.83203125" style="1" customWidth="1"/>
  </cols>
  <sheetData>
    <row r="1" ht="21.75" customHeight="1">
      <c r="A1" s="75"/>
    </row>
    <row r="2" spans="1:9" ht="19.5" customHeight="1">
      <c r="A2" s="56"/>
      <c r="B2" s="56"/>
      <c r="C2" s="56"/>
      <c r="D2" s="56"/>
      <c r="E2" s="57"/>
      <c r="F2" s="56"/>
      <c r="G2" s="56"/>
      <c r="H2" s="58" t="s">
        <v>369</v>
      </c>
      <c r="I2" s="70"/>
    </row>
    <row r="3" spans="1:9" ht="25.5" customHeight="1">
      <c r="A3" s="27" t="s">
        <v>370</v>
      </c>
      <c r="B3" s="27"/>
      <c r="C3" s="27"/>
      <c r="D3" s="27"/>
      <c r="E3" s="27"/>
      <c r="F3" s="27"/>
      <c r="G3" s="27"/>
      <c r="H3" s="27"/>
      <c r="I3" s="70"/>
    </row>
    <row r="4" spans="1:9" ht="19.5" customHeight="1">
      <c r="A4" s="4"/>
      <c r="B4" s="59"/>
      <c r="C4" s="59"/>
      <c r="D4" s="59"/>
      <c r="E4" s="59"/>
      <c r="F4" s="59"/>
      <c r="G4" s="59"/>
      <c r="H4" s="24" t="s">
        <v>2</v>
      </c>
      <c r="I4" s="70"/>
    </row>
    <row r="5" spans="1:9" ht="19.5" customHeight="1">
      <c r="A5" s="6" t="s">
        <v>371</v>
      </c>
      <c r="B5" s="6" t="s">
        <v>372</v>
      </c>
      <c r="C5" s="32" t="s">
        <v>373</v>
      </c>
      <c r="D5" s="32"/>
      <c r="E5" s="32"/>
      <c r="F5" s="32"/>
      <c r="G5" s="32"/>
      <c r="H5" s="32"/>
      <c r="I5" s="70"/>
    </row>
    <row r="6" spans="1:9" ht="19.5" customHeight="1">
      <c r="A6" s="6"/>
      <c r="B6" s="6"/>
      <c r="C6" s="60" t="s">
        <v>56</v>
      </c>
      <c r="D6" s="61" t="s">
        <v>247</v>
      </c>
      <c r="E6" s="62" t="s">
        <v>374</v>
      </c>
      <c r="F6" s="63"/>
      <c r="G6" s="63"/>
      <c r="H6" s="64" t="s">
        <v>252</v>
      </c>
      <c r="I6" s="70"/>
    </row>
    <row r="7" spans="1:9" ht="33.75" customHeight="1">
      <c r="A7" s="8"/>
      <c r="B7" s="8"/>
      <c r="C7" s="65"/>
      <c r="D7" s="7"/>
      <c r="E7" s="66" t="s">
        <v>71</v>
      </c>
      <c r="F7" s="67" t="s">
        <v>375</v>
      </c>
      <c r="G7" s="68" t="s">
        <v>260</v>
      </c>
      <c r="H7" s="69"/>
      <c r="I7" s="70"/>
    </row>
    <row r="8" spans="1:9" ht="19.5" customHeight="1">
      <c r="A8" s="76"/>
      <c r="B8" s="76" t="s">
        <v>56</v>
      </c>
      <c r="C8" s="77">
        <v>2231</v>
      </c>
      <c r="D8" s="78">
        <v>0</v>
      </c>
      <c r="E8" s="79">
        <v>1455</v>
      </c>
      <c r="F8" s="79">
        <v>0</v>
      </c>
      <c r="G8" s="77">
        <v>1455</v>
      </c>
      <c r="H8" s="80">
        <v>776</v>
      </c>
      <c r="I8" s="74"/>
    </row>
    <row r="9" spans="1:8" ht="19.5" customHeight="1">
      <c r="A9" s="10" t="s">
        <v>79</v>
      </c>
      <c r="B9" s="10" t="s">
        <v>80</v>
      </c>
      <c r="C9" s="19">
        <v>2231</v>
      </c>
      <c r="D9" s="21">
        <v>0</v>
      </c>
      <c r="E9" s="22">
        <v>1455</v>
      </c>
      <c r="F9" s="22">
        <v>0</v>
      </c>
      <c r="G9" s="19">
        <v>1455</v>
      </c>
      <c r="H9" s="20">
        <v>776</v>
      </c>
    </row>
    <row r="10" spans="1:9" ht="19.5" customHeight="1">
      <c r="A10" s="12"/>
      <c r="B10" s="12"/>
      <c r="C10" s="12"/>
      <c r="D10" s="12"/>
      <c r="E10" s="12"/>
      <c r="F10" s="12"/>
      <c r="G10" s="12"/>
      <c r="H10"/>
      <c r="I10"/>
    </row>
    <row r="11" spans="1:9" ht="19.5" customHeight="1">
      <c r="A11"/>
      <c r="B11"/>
      <c r="C11" s="12"/>
      <c r="D11"/>
      <c r="E11"/>
      <c r="F11"/>
      <c r="G11"/>
      <c r="H11"/>
      <c r="I11"/>
    </row>
    <row r="12" spans="1:9" ht="19.5" customHeight="1">
      <c r="A12"/>
      <c r="B12"/>
      <c r="C12" s="12"/>
      <c r="D12"/>
      <c r="E12"/>
      <c r="F12"/>
      <c r="G12"/>
      <c r="H12"/>
      <c r="I12"/>
    </row>
    <row r="13" spans="1:9" ht="19.5" customHeight="1">
      <c r="A13"/>
      <c r="B13"/>
      <c r="C13" s="12"/>
      <c r="D13"/>
      <c r="E13"/>
      <c r="F13"/>
      <c r="G13"/>
      <c r="H13"/>
      <c r="I13"/>
    </row>
    <row r="14" spans="1:9" ht="19.5" customHeight="1">
      <c r="A14"/>
      <c r="B14"/>
      <c r="C14" s="12"/>
      <c r="D14" s="12"/>
      <c r="E14"/>
      <c r="F14"/>
      <c r="G14"/>
      <c r="H14"/>
      <c r="I14"/>
    </row>
    <row r="15" spans="1:9" ht="19.5" customHeight="1">
      <c r="A15"/>
      <c r="B15"/>
      <c r="C15"/>
      <c r="D15" s="12"/>
      <c r="E15"/>
      <c r="F15"/>
      <c r="G15"/>
      <c r="H15"/>
      <c r="I15"/>
    </row>
    <row r="16" spans="1:9" ht="19.5" customHeight="1">
      <c r="A16"/>
      <c r="B16"/>
      <c r="C16"/>
      <c r="D16" s="12"/>
      <c r="E16"/>
      <c r="F16"/>
      <c r="G16"/>
      <c r="H16"/>
      <c r="I16"/>
    </row>
    <row r="17" spans="1:9" ht="19.5" customHeight="1">
      <c r="A17"/>
      <c r="B17"/>
      <c r="C17"/>
      <c r="D17" s="12"/>
      <c r="E17"/>
      <c r="F17"/>
      <c r="G17"/>
      <c r="H17"/>
      <c r="I17"/>
    </row>
    <row r="18" spans="1:9" ht="19.5" customHeight="1">
      <c r="A18"/>
      <c r="B18"/>
      <c r="C18"/>
      <c r="D18" s="12"/>
      <c r="E18" s="12"/>
      <c r="F18"/>
      <c r="G18"/>
      <c r="H18"/>
      <c r="I18"/>
    </row>
    <row r="19" spans="1:9" ht="19.5" customHeight="1">
      <c r="A19"/>
      <c r="B19"/>
      <c r="C19"/>
      <c r="D19"/>
      <c r="E19" s="12"/>
      <c r="F19"/>
      <c r="G19"/>
      <c r="H19"/>
      <c r="I19"/>
    </row>
    <row r="20" spans="1:9" ht="19.5" customHeight="1">
      <c r="A20"/>
      <c r="B20"/>
      <c r="C20"/>
      <c r="D20"/>
      <c r="E20" s="12"/>
      <c r="F20"/>
      <c r="G20"/>
      <c r="H20"/>
      <c r="I20"/>
    </row>
    <row r="21" spans="1:9" ht="19.5" customHeight="1">
      <c r="A21"/>
      <c r="B21"/>
      <c r="C21"/>
      <c r="D21"/>
      <c r="E21"/>
      <c r="F21" s="12"/>
      <c r="G21"/>
      <c r="H21"/>
      <c r="I21"/>
    </row>
    <row r="22" spans="1:9" ht="19.5" customHeight="1">
      <c r="A22"/>
      <c r="B22"/>
      <c r="C22"/>
      <c r="D22"/>
      <c r="E22"/>
      <c r="F22"/>
      <c r="G22"/>
      <c r="H22"/>
      <c r="I22"/>
    </row>
    <row r="23" spans="1:9" ht="19.5" customHeight="1">
      <c r="A23"/>
      <c r="B23"/>
      <c r="C23"/>
      <c r="D23"/>
      <c r="E23"/>
      <c r="F23"/>
      <c r="G23"/>
      <c r="H23"/>
      <c r="I23"/>
    </row>
    <row r="24" spans="1:9" ht="19.5" customHeight="1">
      <c r="A24"/>
      <c r="B24"/>
      <c r="C24"/>
      <c r="D24"/>
      <c r="E24"/>
      <c r="F24"/>
      <c r="G24"/>
      <c r="H24"/>
      <c r="I24"/>
    </row>
    <row r="25" spans="1:9" ht="19.5" customHeight="1">
      <c r="A25"/>
      <c r="B25"/>
      <c r="C25"/>
      <c r="D25"/>
      <c r="E25"/>
      <c r="F25"/>
      <c r="G25"/>
      <c r="H25"/>
      <c r="I25"/>
    </row>
    <row r="26" spans="1:9" ht="19.5" customHeight="1">
      <c r="A26"/>
      <c r="B26"/>
      <c r="C26"/>
      <c r="D26"/>
      <c r="E26"/>
      <c r="F26"/>
      <c r="G26"/>
      <c r="H26"/>
      <c r="I26"/>
    </row>
    <row r="27" spans="1:9" ht="19.5" customHeight="1">
      <c r="A27"/>
      <c r="B27"/>
      <c r="C27"/>
      <c r="D27"/>
      <c r="E27"/>
      <c r="F27"/>
      <c r="G27"/>
      <c r="H27"/>
      <c r="I27"/>
    </row>
    <row r="28" spans="1:9" ht="19.5" customHeight="1">
      <c r="A28"/>
      <c r="B28"/>
      <c r="C28"/>
      <c r="D28"/>
      <c r="E28"/>
      <c r="F28"/>
      <c r="G28"/>
      <c r="H28"/>
      <c r="I28"/>
    </row>
    <row r="29" spans="1:9" ht="19.5" customHeight="1">
      <c r="A29"/>
      <c r="B29"/>
      <c r="C29"/>
      <c r="D29"/>
      <c r="E29"/>
      <c r="F29"/>
      <c r="G29"/>
      <c r="H29"/>
      <c r="I29"/>
    </row>
    <row r="30" spans="1:9" ht="19.5" customHeight="1">
      <c r="A30"/>
      <c r="B30"/>
      <c r="C30"/>
      <c r="D30"/>
      <c r="E30"/>
      <c r="F30"/>
      <c r="G30"/>
      <c r="H30"/>
      <c r="I30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2021-03-18T01:18:25Z</dcterms:created>
  <dcterms:modified xsi:type="dcterms:W3CDTF">2021-03-28T12:09:43Z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